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F69A006-6633-4407-9A52-E8638236B7CF}" xr6:coauthVersionLast="47" xr6:coauthVersionMax="47" xr10:uidLastSave="{00000000-0000-0000-0000-000000000000}"/>
  <bookViews>
    <workbookView xWindow="-120" yWindow="-120" windowWidth="29040" windowHeight="15840" tabRatio="728" activeTab="2" xr2:uid="{00000000-000D-0000-FFFF-FFFF00000000}"/>
  </bookViews>
  <sheets>
    <sheet name="Sommaire" sheetId="18" r:id="rId1"/>
    <sheet name="Préambule" sheetId="20" r:id="rId2"/>
    <sheet name="1-ventes" sheetId="6" r:id="rId3"/>
    <sheet name="2-recettes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1" i="6" l="1"/>
</calcChain>
</file>

<file path=xl/sharedStrings.xml><?xml version="1.0" encoding="utf-8"?>
<sst xmlns="http://schemas.openxmlformats.org/spreadsheetml/2006/main" count="243" uniqueCount="79">
  <si>
    <t>7. Les ventes de titres</t>
  </si>
  <si>
    <t>Mise à jour :</t>
  </si>
  <si>
    <t>Sommaire</t>
  </si>
  <si>
    <t>Cliquez sur les intitulés pour accéder aux données</t>
  </si>
  <si>
    <t>Une fois dans les données, cliquez sur le logo Omnil pour revenir au sommaire</t>
  </si>
  <si>
    <t>Préambule</t>
  </si>
  <si>
    <t>1-ventes</t>
  </si>
  <si>
    <t>2-recettes</t>
  </si>
  <si>
    <t xml:space="preserve">Figure 1 : Les ventes de titres </t>
  </si>
  <si>
    <t>Tickets * en carnet (plein tarif)</t>
  </si>
  <si>
    <t>Tickets * en carnet (tarif réduit)</t>
  </si>
  <si>
    <t>Ticket * vendu à l'unité</t>
  </si>
  <si>
    <t>-</t>
  </si>
  <si>
    <t>Billets banlieue</t>
  </si>
  <si>
    <t>Figure 1.2 : Les forfaits mensuels et cartes annuelles, en milliers d'unités mensuelles</t>
  </si>
  <si>
    <t>Navigo Mois</t>
  </si>
  <si>
    <t>Navigo annuel (anciennement forfait intégral)</t>
  </si>
  <si>
    <t>Imagine' R</t>
  </si>
  <si>
    <t xml:space="preserve">Forfait solidarité / réduction Mois </t>
  </si>
  <si>
    <t>Forfait gratuité</t>
  </si>
  <si>
    <t>Améthyste Gratuité ou 1/2 tarif / Emeraude / Rubis</t>
  </si>
  <si>
    <t>Forfait Améthyste*</t>
  </si>
  <si>
    <t>Forfait Police</t>
  </si>
  <si>
    <t>Total unités mensuelles vendues</t>
  </si>
  <si>
    <t>* Les forfaits Améthyste remplacent progressivement :
- Carte Améthyste "gratuité"
- Carte Améthyste demi-tarif
- Carte Emeraude
- Rubis</t>
  </si>
  <si>
    <t>Figure 1.3 : Les autres titres, en milliers d'unités</t>
  </si>
  <si>
    <t>Navigo Semaine</t>
  </si>
  <si>
    <t>Mobilis ou Navigo Jour ou Plafond Jour Navigo Liberté+</t>
  </si>
  <si>
    <t>Paris Visite</t>
  </si>
  <si>
    <t>Navigo Jeunes WE (anciennement Ticket Jeunes WE)</t>
  </si>
  <si>
    <t>Forfait solidarité / réduction Semaine</t>
  </si>
  <si>
    <t>Total unités vendues</t>
  </si>
  <si>
    <t>Figure 1.5 : Les ventes d'abonnements par zone tarifaire, en unités mensuelles</t>
  </si>
  <si>
    <t>2015*</t>
  </si>
  <si>
    <t>Navigo annuel</t>
  </si>
  <si>
    <t>Navigo mois</t>
  </si>
  <si>
    <t>Imagine'R</t>
  </si>
  <si>
    <t>1-2</t>
  </si>
  <si>
    <t>1-3</t>
  </si>
  <si>
    <t>1-4</t>
  </si>
  <si>
    <t>1-5</t>
  </si>
  <si>
    <t>1-6</t>
  </si>
  <si>
    <t>2-3</t>
  </si>
  <si>
    <t>2-4</t>
  </si>
  <si>
    <t>2-5</t>
  </si>
  <si>
    <t>2-6</t>
  </si>
  <si>
    <t>3-4</t>
  </si>
  <si>
    <t>3-5</t>
  </si>
  <si>
    <t>3-6</t>
  </si>
  <si>
    <t>4-5</t>
  </si>
  <si>
    <t>4-6</t>
  </si>
  <si>
    <t>5-6</t>
  </si>
  <si>
    <t>toutes zones</t>
  </si>
  <si>
    <t>Source : Île-de-France Mobilités</t>
  </si>
  <si>
    <t>Figure 2.1 : Les recettes issues de la vente des titres, en milliers d'euros</t>
  </si>
  <si>
    <t>Recettes
en milliers d'euros</t>
  </si>
  <si>
    <t>Part des recettes totales (%)</t>
  </si>
  <si>
    <t xml:space="preserve">Ticket t+ ou dématérialisé en carnet ou Trajet Navigo Liberté+ (plein tarif) </t>
  </si>
  <si>
    <t>Billet banlieue vendu à l'unité (plein tarif)</t>
  </si>
  <si>
    <t>Ticket t+ ou dématérialisé vendu à l'unité</t>
  </si>
  <si>
    <t>Billet banlieue en carnet (plein tarif)</t>
  </si>
  <si>
    <t>Carte Améthyste "gratuité" *</t>
  </si>
  <si>
    <t>Forfait Améthyste**</t>
  </si>
  <si>
    <t>Autres</t>
  </si>
  <si>
    <t>TOTAL</t>
  </si>
  <si>
    <t>* carte améthyste gratuité vendue aux départements</t>
  </si>
  <si>
    <t>** Les forfaits Améthyste remplacent progressivement :
- Carte Améthyste "gratuité"
- Carte Améthyste demi-tarif
- Carte Emeraude
- Carte Rubis</t>
  </si>
  <si>
    <r>
      <t xml:space="preserve">Ticket d'accès à bord RATP </t>
    </r>
    <r>
      <rPr>
        <b/>
        <sz val="11"/>
        <color rgb="FF0070C0"/>
        <rFont val="Calibri"/>
        <family val="2"/>
        <scheme val="minor"/>
      </rPr>
      <t>**</t>
    </r>
  </si>
  <si>
    <t>** magnétique ou SMS</t>
  </si>
  <si>
    <r>
      <t xml:space="preserve">Ticket d'accès à bord "Autre transporteur" </t>
    </r>
    <r>
      <rPr>
        <b/>
        <sz val="11"/>
        <color rgb="FF0070C0"/>
        <rFont val="Calibri"/>
        <family val="2"/>
        <scheme val="minor"/>
      </rPr>
      <t>**</t>
    </r>
  </si>
  <si>
    <t>*** magnétique ou SMS</t>
  </si>
  <si>
    <r>
      <t xml:space="preserve">Ticket d'accès à bord RATP </t>
    </r>
    <r>
      <rPr>
        <b/>
        <sz val="11"/>
        <color rgb="FF0070C0"/>
        <rFont val="Calibri"/>
        <family val="2"/>
        <scheme val="minor"/>
      </rPr>
      <t>***</t>
    </r>
  </si>
  <si>
    <t>Figure 1.4 : Les ventes de titres unitaires, en milliers d'unités</t>
  </si>
  <si>
    <t>Tickets * et tickets d'accès à bord</t>
  </si>
  <si>
    <t>données 2020 revues</t>
  </si>
  <si>
    <t>Forfait seniors</t>
  </si>
  <si>
    <t>Total tickets *, tickets d'accès à bord et billets banlieue</t>
  </si>
  <si>
    <t>* avant juillet 2003, ticket de métro et de bus RATP ; juillet 2003 à juillet 2007, ticket t ; après juillet 2007, ticket t+ ; à partir de juil-18 : ou ticket dématérialisé ;  fév-19 : ou trajets Navigo Liberté+ en post-paiement</t>
  </si>
  <si>
    <t>Figure 1.1 : Les tickets *, tickets d'accès à bord et billets banlieue, en milliers d'unités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</si>
</sst>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#,##0"/>
    <numFmt numFmtId="167" formatCode="General_)"/>
    <numFmt numFmtId="168" formatCode="_-* #,##0_-;\-* #,##0_-;_-* &quot;-&quot;??_-;_-@_-"/>
    <numFmt numFmtId="169" formatCode="0.0%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1"/>
      <name val="Webdings"/>
      <family val="1"/>
      <charset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9"/>
      <name val="Parisine Office"/>
      <family val="2"/>
    </font>
    <font>
      <b/>
      <sz val="9"/>
      <name val="Parisine Office"/>
    </font>
    <font>
      <b/>
      <sz val="11"/>
      <name val="Parisine Office"/>
    </font>
    <font>
      <sz val="12"/>
      <name val="Helv"/>
    </font>
    <font>
      <sz val="10"/>
      <name val="MS Sans Serif"/>
      <family val="2"/>
    </font>
    <font>
      <b/>
      <sz val="9"/>
      <name val="Parisine Office"/>
      <family val="2"/>
    </font>
    <font>
      <b/>
      <sz val="11"/>
      <name val="Parisine Office"/>
      <family val="2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  <font>
      <b/>
      <i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50D68"/>
        <bgColor indexed="64"/>
      </patternFill>
    </fill>
    <fill>
      <patternFill patternType="solid">
        <fgColor rgb="FFF9CBF4"/>
        <bgColor indexed="64"/>
      </patternFill>
    </fill>
    <fill>
      <patternFill patternType="solid">
        <fgColor rgb="FFEEE6EF"/>
        <bgColor indexed="64"/>
      </patternFill>
    </fill>
    <fill>
      <patternFill patternType="gray0625">
        <fgColor indexed="9"/>
        <bgColor indexed="9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42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6" fontId="15" fillId="5" borderId="0" applyNumberFormat="0" applyBorder="0">
      <alignment horizontal="center"/>
      <protection locked="0"/>
    </xf>
    <xf numFmtId="166" fontId="15" fillId="6" borderId="0" applyNumberFormat="0" applyBorder="0">
      <alignment horizontal="left"/>
      <protection locked="0"/>
    </xf>
    <xf numFmtId="166" fontId="15" fillId="5" borderId="0" applyNumberFormat="0" applyBorder="0">
      <alignment horizontal="right"/>
      <protection locked="0"/>
    </xf>
    <xf numFmtId="166" fontId="16" fillId="7" borderId="0" applyNumberFormat="0" applyBorder="0">
      <alignment horizontal="right"/>
      <protection locked="0"/>
    </xf>
    <xf numFmtId="0" fontId="17" fillId="0" borderId="0"/>
    <xf numFmtId="0" fontId="18" fillId="8" borderId="0" applyNumberFormat="0" applyBorder="0">
      <alignment horizontal="center"/>
      <protection locked="0"/>
    </xf>
    <xf numFmtId="0" fontId="19" fillId="0" borderId="14" applyNumberFormat="0" applyFill="0">
      <alignment vertical="top"/>
    </xf>
    <xf numFmtId="0" fontId="20" fillId="0" borderId="15" applyNumberFormat="0">
      <alignment horizontal="right" wrapText="1"/>
    </xf>
    <xf numFmtId="0" fontId="21" fillId="0" borderId="0">
      <alignment vertical="top"/>
    </xf>
    <xf numFmtId="9" fontId="17" fillId="0" borderId="0" applyFont="0" applyFill="0" applyBorder="0" applyAlignment="0" applyProtection="0"/>
    <xf numFmtId="167" fontId="22" fillId="0" borderId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4" fillId="0" borderId="15" applyNumberFormat="0">
      <alignment horizontal="right" wrapText="1"/>
    </xf>
    <xf numFmtId="0" fontId="25" fillId="0" borderId="0">
      <alignment vertical="top"/>
    </xf>
    <xf numFmtId="0" fontId="17" fillId="0" borderId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3" applyBorder="1" applyAlignment="1" applyProtection="1"/>
    <xf numFmtId="0" fontId="11" fillId="0" borderId="0" xfId="3" applyAlignment="1" applyProtection="1"/>
    <xf numFmtId="0" fontId="2" fillId="2" borderId="8" xfId="0" applyFont="1" applyFill="1" applyBorder="1" applyAlignment="1">
      <alignment horizontal="center" vertical="center" wrapText="1"/>
    </xf>
    <xf numFmtId="0" fontId="11" fillId="0" borderId="0" xfId="3" applyFill="1" applyBorder="1" applyAlignment="1" applyProtection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4" fillId="2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65" fontId="0" fillId="0" borderId="0" xfId="0" applyNumberFormat="1"/>
    <xf numFmtId="16" fontId="2" fillId="2" borderId="7" xfId="0" quotePrefix="1" applyNumberFormat="1" applyFont="1" applyFill="1" applyBorder="1" applyAlignment="1">
      <alignment horizontal="center" vertical="center"/>
    </xf>
    <xf numFmtId="0" fontId="2" fillId="2" borderId="7" xfId="0" quotePrefix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12" fillId="0" borderId="0" xfId="0" applyNumberFormat="1" applyFont="1"/>
    <xf numFmtId="0" fontId="3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left" wrapText="1"/>
    </xf>
    <xf numFmtId="0" fontId="2" fillId="2" borderId="7" xfId="0" applyFont="1" applyFill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26" fillId="3" borderId="7" xfId="0" applyNumberFormat="1" applyFont="1" applyFill="1" applyBorder="1" applyAlignment="1">
      <alignment horizontal="center" vertical="center"/>
    </xf>
    <xf numFmtId="9" fontId="0" fillId="4" borderId="7" xfId="1" applyFont="1" applyFill="1" applyBorder="1" applyAlignment="1">
      <alignment horizontal="center"/>
    </xf>
    <xf numFmtId="9" fontId="3" fillId="3" borderId="7" xfId="1" applyFont="1" applyFill="1" applyBorder="1" applyAlignment="1">
      <alignment horizontal="center"/>
    </xf>
    <xf numFmtId="165" fontId="3" fillId="3" borderId="7" xfId="0" applyNumberFormat="1" applyFont="1" applyFill="1" applyBorder="1"/>
    <xf numFmtId="0" fontId="2" fillId="2" borderId="7" xfId="0" applyFont="1" applyFill="1" applyBorder="1"/>
    <xf numFmtId="0" fontId="5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0" fillId="0" borderId="0" xfId="0" applyFont="1" applyAlignment="1">
      <alignment horizontal="center" vertical="center"/>
    </xf>
    <xf numFmtId="165" fontId="0" fillId="4" borderId="7" xfId="16" applyNumberFormat="1" applyFont="1" applyFill="1" applyBorder="1" applyAlignment="1">
      <alignment horizontal="center" vertical="center"/>
    </xf>
    <xf numFmtId="165" fontId="7" fillId="4" borderId="7" xfId="16" applyNumberFormat="1" applyFont="1" applyFill="1" applyBorder="1" applyAlignment="1">
      <alignment horizontal="center" vertical="center"/>
    </xf>
    <xf numFmtId="165" fontId="0" fillId="4" borderId="7" xfId="16" applyNumberFormat="1" applyFont="1" applyFill="1" applyBorder="1"/>
    <xf numFmtId="165" fontId="0" fillId="4" borderId="7" xfId="16" quotePrefix="1" applyNumberFormat="1" applyFont="1" applyFill="1" applyBorder="1" applyAlignment="1">
      <alignment horizontal="center" vertical="center"/>
    </xf>
    <xf numFmtId="165" fontId="3" fillId="3" borderId="7" xfId="16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8" fontId="0" fillId="0" borderId="0" xfId="2" applyNumberFormat="1" applyFont="1" applyAlignment="1">
      <alignment horizontal="center" vertical="center"/>
    </xf>
    <xf numFmtId="165" fontId="31" fillId="0" borderId="0" xfId="0" applyNumberFormat="1" applyFont="1" applyAlignment="1">
      <alignment horizontal="right" vertical="top"/>
    </xf>
    <xf numFmtId="165" fontId="12" fillId="0" borderId="0" xfId="0" applyNumberFormat="1" applyFont="1" applyAlignment="1">
      <alignment horizontal="center" vertical="top"/>
    </xf>
    <xf numFmtId="165" fontId="0" fillId="4" borderId="7" xfId="16" applyNumberFormat="1" applyFont="1" applyFill="1" applyBorder="1" applyAlignment="1">
      <alignment horizontal="center"/>
    </xf>
    <xf numFmtId="165" fontId="3" fillId="3" borderId="7" xfId="16" applyNumberFormat="1" applyFont="1" applyFill="1" applyBorder="1" applyAlignment="1">
      <alignment horizontal="center" vertical="center"/>
    </xf>
    <xf numFmtId="165" fontId="26" fillId="3" borderId="7" xfId="16" applyNumberFormat="1" applyFont="1" applyFill="1" applyBorder="1" applyAlignment="1">
      <alignment horizontal="center" vertical="center"/>
    </xf>
    <xf numFmtId="165" fontId="0" fillId="0" borderId="0" xfId="16" applyNumberFormat="1" applyFont="1"/>
    <xf numFmtId="0" fontId="27" fillId="0" borderId="0" xfId="0" applyFont="1" applyAlignment="1">
      <alignment vertical="center"/>
    </xf>
    <xf numFmtId="165" fontId="0" fillId="0" borderId="0" xfId="16" applyNumberFormat="1" applyFont="1" applyAlignment="1">
      <alignment vertical="center"/>
    </xf>
    <xf numFmtId="165" fontId="3" fillId="3" borderId="7" xfId="16" applyNumberFormat="1" applyFont="1" applyFill="1" applyBorder="1" applyAlignment="1"/>
    <xf numFmtId="168" fontId="0" fillId="0" borderId="0" xfId="2" applyNumberFormat="1" applyFont="1"/>
    <xf numFmtId="168" fontId="0" fillId="0" borderId="0" xfId="2" applyNumberFormat="1" applyFont="1" applyAlignment="1">
      <alignment vertical="center"/>
    </xf>
    <xf numFmtId="0" fontId="28" fillId="0" borderId="0" xfId="0" applyFont="1" applyAlignment="1">
      <alignment horizontal="left" vertical="center" wrapText="1"/>
    </xf>
    <xf numFmtId="169" fontId="0" fillId="0" borderId="0" xfId="1" applyNumberFormat="1" applyFont="1"/>
    <xf numFmtId="165" fontId="7" fillId="4" borderId="7" xfId="16" applyNumberFormat="1" applyFont="1" applyFill="1" applyBorder="1" applyAlignment="1">
      <alignment horizontal="center"/>
    </xf>
    <xf numFmtId="9" fontId="7" fillId="4" borderId="7" xfId="1" applyFont="1" applyFill="1" applyBorder="1" applyAlignment="1">
      <alignment horizontal="center"/>
    </xf>
    <xf numFmtId="165" fontId="26" fillId="3" borderId="7" xfId="0" applyNumberFormat="1" applyFont="1" applyFill="1" applyBorder="1"/>
    <xf numFmtId="9" fontId="26" fillId="3" borderId="7" xfId="1" applyFont="1" applyFill="1" applyBorder="1" applyAlignment="1">
      <alignment horizontal="center"/>
    </xf>
    <xf numFmtId="165" fontId="7" fillId="4" borderId="7" xfId="16" applyNumberFormat="1" applyFont="1" applyFill="1" applyBorder="1"/>
    <xf numFmtId="165" fontId="26" fillId="4" borderId="7" xfId="16" applyNumberFormat="1" applyFont="1" applyFill="1" applyBorder="1" applyAlignment="1">
      <alignment horizontal="center" vertical="center"/>
    </xf>
    <xf numFmtId="165" fontId="26" fillId="3" borderId="7" xfId="16" applyNumberFormat="1" applyFont="1" applyFill="1" applyBorder="1" applyAlignment="1">
      <alignment horizontal="center"/>
    </xf>
    <xf numFmtId="165" fontId="0" fillId="4" borderId="7" xfId="16" applyNumberFormat="1" applyFont="1" applyFill="1" applyBorder="1" applyAlignment="1">
      <alignment horizontal="right" vertical="center"/>
    </xf>
    <xf numFmtId="165" fontId="7" fillId="4" borderId="7" xfId="16" applyNumberFormat="1" applyFont="1" applyFill="1" applyBorder="1" applyAlignment="1">
      <alignment horizontal="right" vertical="center"/>
    </xf>
    <xf numFmtId="165" fontId="0" fillId="4" borderId="7" xfId="16" quotePrefix="1" applyNumberFormat="1" applyFont="1" applyFill="1" applyBorder="1" applyAlignment="1">
      <alignment horizontal="right" vertical="center"/>
    </xf>
    <xf numFmtId="165" fontId="3" fillId="3" borderId="7" xfId="0" applyNumberFormat="1" applyFont="1" applyFill="1" applyBorder="1" applyAlignment="1">
      <alignment horizontal="right" vertical="center"/>
    </xf>
    <xf numFmtId="165" fontId="26" fillId="3" borderId="7" xfId="0" applyNumberFormat="1" applyFont="1" applyFill="1" applyBorder="1" applyAlignment="1">
      <alignment horizontal="right" vertical="center"/>
    </xf>
    <xf numFmtId="165" fontId="0" fillId="4" borderId="7" xfId="16" applyNumberFormat="1" applyFont="1" applyFill="1" applyBorder="1" applyAlignment="1">
      <alignment horizontal="right"/>
    </xf>
    <xf numFmtId="168" fontId="27" fillId="0" borderId="0" xfId="21" applyNumberFormat="1" applyFont="1"/>
    <xf numFmtId="165" fontId="29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9" fontId="0" fillId="0" borderId="0" xfId="1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165" fontId="30" fillId="0" borderId="0" xfId="0" applyNumberFormat="1" applyFont="1" applyAlignment="1">
      <alignment horizontal="center" vertical="center"/>
    </xf>
  </cellXfs>
  <cellStyles count="27">
    <cellStyle name="Euro" xfId="15" xr:uid="{00000000-0005-0000-0000-000000000000}"/>
    <cellStyle name="Euro 2" xfId="25" xr:uid="{00000000-0005-0000-0000-000000000000}"/>
    <cellStyle name="Lien hypertexte" xfId="3" builtinId="8"/>
    <cellStyle name="Ligne détail" xfId="6" xr:uid="{00000000-0005-0000-0000-000002000000}"/>
    <cellStyle name="Milliers" xfId="2" builtinId="3"/>
    <cellStyle name="Milliers 2" xfId="16" xr:uid="{00000000-0005-0000-0000-000004000000}"/>
    <cellStyle name="Milliers 2 2" xfId="20" xr:uid="{00000000-0005-0000-0000-000005000000}"/>
    <cellStyle name="Milliers 2 3" xfId="26" xr:uid="{00000000-0005-0000-0000-000003000000}"/>
    <cellStyle name="Milliers 3" xfId="21" xr:uid="{00000000-0005-0000-0000-000006000000}"/>
    <cellStyle name="Milliers 4" xfId="24" xr:uid="{00000000-0005-0000-0000-000046000000}"/>
    <cellStyle name="Normal" xfId="0" builtinId="0"/>
    <cellStyle name="Normal 2" xfId="8" xr:uid="{00000000-0005-0000-0000-000008000000}"/>
    <cellStyle name="Normal 3" xfId="14" xr:uid="{00000000-0005-0000-0000-000009000000}"/>
    <cellStyle name="Normal 3 2" xfId="19" xr:uid="{00000000-0005-0000-0000-00000A000000}"/>
    <cellStyle name="Pourcentage" xfId="1" builtinId="5"/>
    <cellStyle name="Pourcentage 2" xfId="13" xr:uid="{00000000-0005-0000-0000-00000C000000}"/>
    <cellStyle name="Pourcentage 2 2" xfId="22" xr:uid="{00000000-0005-0000-0000-00000D000000}"/>
    <cellStyle name="Pourcentage 3" xfId="23" xr:uid="{00000000-0005-0000-0000-00000E000000}"/>
    <cellStyle name="RATP tableau" xfId="10" xr:uid="{00000000-0005-0000-0000-00000F000000}"/>
    <cellStyle name="RATP tableau intitule 2" xfId="11" xr:uid="{00000000-0005-0000-0000-000010000000}"/>
    <cellStyle name="RATP tableau intitule 2 2" xfId="17" xr:uid="{00000000-0005-0000-0000-000011000000}"/>
    <cellStyle name="RATP tableau titre" xfId="12" xr:uid="{00000000-0005-0000-0000-000012000000}"/>
    <cellStyle name="RATP tableau titre 2" xfId="18" xr:uid="{00000000-0005-0000-0000-000013000000}"/>
    <cellStyle name="Titre colonnes" xfId="4" xr:uid="{00000000-0005-0000-0000-000014000000}"/>
    <cellStyle name="Titre général" xfId="9" xr:uid="{00000000-0005-0000-0000-000015000000}"/>
    <cellStyle name="Titre lignes" xfId="5" xr:uid="{00000000-0005-0000-0000-000016000000}"/>
    <cellStyle name="Total 2" xfId="7" xr:uid="{00000000-0005-0000-0000-000017000000}"/>
  </cellStyles>
  <dxfs count="0"/>
  <tableStyles count="1" defaultTableStyle="TableStyleMedium9" defaultPivotStyle="PivotStyleLight16">
    <tableStyle name="Style de tableau 1" pivot="0" count="0" xr9:uid="{00000000-0011-0000-FFFF-FFFF00000000}"/>
  </tableStyles>
  <colors>
    <mruColors>
      <color rgb="FF750D68"/>
      <color rgb="FFF9CBF4"/>
      <color rgb="FFEEE6EF"/>
      <color rgb="FFFFFFFF"/>
      <color rgb="FFB1C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ommair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ommair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ommaire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45720</xdr:rowOff>
    </xdr:from>
    <xdr:to>
      <xdr:col>2</xdr:col>
      <xdr:colOff>198120</xdr:colOff>
      <xdr:row>4</xdr:row>
      <xdr:rowOff>7620</xdr:rowOff>
    </xdr:to>
    <xdr:sp macro="" textlink="">
      <xdr:nvSpPr>
        <xdr:cNvPr id="102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752476</xdr:colOff>
      <xdr:row>3</xdr:row>
      <xdr:rowOff>95250</xdr:rowOff>
    </xdr:from>
    <xdr:to>
      <xdr:col>11</xdr:col>
      <xdr:colOff>733426</xdr:colOff>
      <xdr:row>10</xdr:row>
      <xdr:rowOff>171449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276476" y="666750"/>
          <a:ext cx="6838950" cy="1409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Ce chapitre s’appuie sur des données établies et consolidées par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Île-de-France Mobilités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à partir des informations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fournies par ses partenaires (SNCF, RATP, Optile). </a:t>
          </a:r>
        </a:p>
        <a:p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Lorsqu’elles sont disponibles, les données sont présentées par département ou par territoire et sur plusieurs années, afin d’appréhender les tendances d’évolution observées depuis 2000.</a:t>
          </a:r>
          <a:endParaRPr lang="fr-FR"/>
        </a:p>
        <a:p>
          <a:endParaRPr lang="fr-FR" sz="1100" baseline="0"/>
        </a:p>
        <a:p>
          <a:endParaRPr lang="fr-FR" sz="1100" baseline="0"/>
        </a:p>
      </xdr:txBody>
    </xdr:sp>
    <xdr:clientData/>
  </xdr:twoCellAnchor>
  <xdr:twoCellAnchor>
    <xdr:from>
      <xdr:col>3</xdr:col>
      <xdr:colOff>9525</xdr:colOff>
      <xdr:row>10</xdr:row>
      <xdr:rowOff>133350</xdr:rowOff>
    </xdr:from>
    <xdr:to>
      <xdr:col>11</xdr:col>
      <xdr:colOff>704850</xdr:colOff>
      <xdr:row>23</xdr:row>
      <xdr:rowOff>30479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364105" y="1962150"/>
          <a:ext cx="6974205" cy="2274569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 i="1" baseline="0"/>
            <a:t>Utilisation des données </a:t>
          </a:r>
        </a:p>
        <a:p>
          <a:endParaRPr lang="fr-FR" sz="1100" i="1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La reproduction des données présentées dans ce chapitre est autorisée avec mention de la source.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i="1">
              <a:solidFill>
                <a:schemeClr val="dk1"/>
              </a:solidFill>
              <a:latin typeface="+mn-lt"/>
              <a:ea typeface="+mn-ea"/>
              <a:cs typeface="+mn-cs"/>
            </a:rPr>
            <a:t>La mise en œuvre des fichiers est faite sous l'entière responsabilité de l'utilisateur, en particulier quant aux résultats obtenus à partir de ceux-ci.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i="1">
              <a:solidFill>
                <a:schemeClr val="dk1"/>
              </a:solidFill>
              <a:latin typeface="+mn-lt"/>
              <a:ea typeface="+mn-ea"/>
              <a:cs typeface="+mn-cs"/>
            </a:rPr>
            <a:t>De convention expresse dans tous les cas, aucune garantie tacite ou implicite n'est accordée par le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Île de France Mobilités </a:t>
          </a:r>
          <a:r>
            <a:rPr lang="fr-FR" sz="1100" i="1">
              <a:solidFill>
                <a:schemeClr val="dk1"/>
              </a:solidFill>
              <a:latin typeface="+mn-lt"/>
              <a:ea typeface="+mn-ea"/>
              <a:cs typeface="+mn-cs"/>
            </a:rPr>
            <a:t>, que ce soit au titre de préjudice direct ou indirect, commercial ou financier ou pour toute autre cause. </a:t>
          </a:r>
        </a:p>
        <a:p>
          <a:endParaRPr lang="fr-FR" sz="11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Île-de-France Mobilités </a:t>
          </a:r>
          <a:r>
            <a:rPr lang="fr-FR" sz="1100" i="1">
              <a:solidFill>
                <a:schemeClr val="dk1"/>
              </a:solidFill>
              <a:latin typeface="+mn-lt"/>
              <a:ea typeface="+mn-ea"/>
              <a:cs typeface="+mn-cs"/>
            </a:rPr>
            <a:t>n'assure aucun service de quelque nature qu'il soit, notamment de conseil, sur les fichiers mis à disposition. </a:t>
          </a:r>
        </a:p>
        <a:p>
          <a:endParaRPr lang="fr-FR" sz="1100" baseline="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152400</xdr:colOff>
      <xdr:row>3</xdr:row>
      <xdr:rowOff>152400</xdr:rowOff>
    </xdr:to>
    <xdr:sp macro="" textlink="">
      <xdr:nvSpPr>
        <xdr:cNvPr id="16385" name="Object 1" hidden="1">
          <a:hlinkClick xmlns:r="http://schemas.openxmlformats.org/officeDocument/2006/relationships" r:id="rId1"/>
          <a:extLst>
            <a:ext uri="{63B3BB69-23CF-44E3-9099-C40C66FF867C}">
              <a14:compatExt xmlns:a14="http://schemas.microsoft.com/office/drawing/2010/main" spid="_x0000_s16385"/>
            </a:ext>
            <a:ext uri="{FF2B5EF4-FFF2-40B4-BE49-F238E27FC236}">
              <a16:creationId xmlns:a16="http://schemas.microsoft.com/office/drawing/2014/main" id="{00000000-0008-0000-0100-0000014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45720</xdr:rowOff>
    </xdr:from>
    <xdr:to>
      <xdr:col>0</xdr:col>
      <xdr:colOff>1733550</xdr:colOff>
      <xdr:row>4</xdr:row>
      <xdr:rowOff>19050</xdr:rowOff>
    </xdr:to>
    <xdr:sp macro="" textlink="">
      <xdr:nvSpPr>
        <xdr:cNvPr id="3074" name="Object 2" hidden="1">
          <a:hlinkClick xmlns:r="http://schemas.openxmlformats.org/officeDocument/2006/relationships" r:id="rId1"/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45720</xdr:colOff>
      <xdr:row>0</xdr:row>
      <xdr:rowOff>45720</xdr:rowOff>
    </xdr:from>
    <xdr:ext cx="1676400" cy="679076"/>
    <xdr:sp macro="" textlink="">
      <xdr:nvSpPr>
        <xdr:cNvPr id="3" name="Object 2" hidden="1">
          <a:hlinkClick xmlns:r="http://schemas.openxmlformats.org/officeDocument/2006/relationships" r:id="rId1"/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45720" y="45720"/>
          <a:ext cx="1676400" cy="693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45720</xdr:colOff>
      <xdr:row>0</xdr:row>
      <xdr:rowOff>45720</xdr:rowOff>
    </xdr:from>
    <xdr:ext cx="1676400" cy="679076"/>
    <xdr:sp macro="" textlink="">
      <xdr:nvSpPr>
        <xdr:cNvPr id="4" name="Object 2" hidden="1">
          <a:hlinkClick xmlns:r="http://schemas.openxmlformats.org/officeDocument/2006/relationships" r:id="rId1"/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>
          <a:off x="45720" y="45720"/>
          <a:ext cx="1676400" cy="693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45720</xdr:colOff>
      <xdr:row>0</xdr:row>
      <xdr:rowOff>45720</xdr:rowOff>
    </xdr:from>
    <xdr:ext cx="1676400" cy="679076"/>
    <xdr:sp macro="" textlink="">
      <xdr:nvSpPr>
        <xdr:cNvPr id="5" name="Object 2" hidden="1">
          <a:hlinkClick xmlns:r="http://schemas.openxmlformats.org/officeDocument/2006/relationships" r:id="rId1"/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 bwMode="auto">
        <a:xfrm>
          <a:off x="45720" y="45720"/>
          <a:ext cx="1676400" cy="693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60960</xdr:rowOff>
        </xdr:from>
        <xdr:to>
          <xdr:col>0</xdr:col>
          <xdr:colOff>1722120</xdr:colOff>
          <xdr:row>5</xdr:row>
          <xdr:rowOff>30480</xdr:rowOff>
        </xdr:to>
        <xdr:sp macro="" textlink="">
          <xdr:nvSpPr>
            <xdr:cNvPr id="3073" name="Objet 1" hidden="1">
              <a:hlinkClick xmlns:r="http://schemas.openxmlformats.org/officeDocument/2006/relationships" r:id="rId1"/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28</xdr:row>
      <xdr:rowOff>0</xdr:rowOff>
    </xdr:from>
    <xdr:to>
      <xdr:col>2</xdr:col>
      <xdr:colOff>872218</xdr:colOff>
      <xdr:row>45</xdr:row>
      <xdr:rowOff>163830</xdr:rowOff>
    </xdr:to>
    <xdr:sp macro="" textlink="">
      <xdr:nvSpPr>
        <xdr:cNvPr id="6202" name="AutoShape 58">
          <a:extLst>
            <a:ext uri="{FF2B5EF4-FFF2-40B4-BE49-F238E27FC236}">
              <a16:creationId xmlns:a16="http://schemas.microsoft.com/office/drawing/2014/main" id="{00000000-0008-0000-0300-00003A180000}"/>
            </a:ext>
          </a:extLst>
        </xdr:cNvPr>
        <xdr:cNvSpPr>
          <a:spLocks noChangeAspect="1" noChangeArrowheads="1"/>
        </xdr:cNvSpPr>
      </xdr:nvSpPr>
      <xdr:spPr bwMode="auto">
        <a:xfrm>
          <a:off x="57150" y="5543550"/>
          <a:ext cx="5438775" cy="34099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57150</xdr:colOff>
      <xdr:row>28</xdr:row>
      <xdr:rowOff>0</xdr:rowOff>
    </xdr:from>
    <xdr:to>
      <xdr:col>2</xdr:col>
      <xdr:colOff>872218</xdr:colOff>
      <xdr:row>45</xdr:row>
      <xdr:rowOff>163830</xdr:rowOff>
    </xdr:to>
    <xdr:sp macro="" textlink="">
      <xdr:nvSpPr>
        <xdr:cNvPr id="6203" name="AutoShape 59">
          <a:extLst>
            <a:ext uri="{FF2B5EF4-FFF2-40B4-BE49-F238E27FC236}">
              <a16:creationId xmlns:a16="http://schemas.microsoft.com/office/drawing/2014/main" id="{00000000-0008-0000-0300-00003B180000}"/>
            </a:ext>
          </a:extLst>
        </xdr:cNvPr>
        <xdr:cNvSpPr>
          <a:spLocks noChangeAspect="1" noChangeArrowheads="1"/>
        </xdr:cNvSpPr>
      </xdr:nvSpPr>
      <xdr:spPr bwMode="auto">
        <a:xfrm>
          <a:off x="57150" y="5543550"/>
          <a:ext cx="5438775" cy="340995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57150</xdr:colOff>
      <xdr:row>0</xdr:row>
      <xdr:rowOff>0</xdr:rowOff>
    </xdr:from>
    <xdr:to>
      <xdr:col>0</xdr:col>
      <xdr:colOff>3363686</xdr:colOff>
      <xdr:row>3</xdr:row>
      <xdr:rowOff>176893</xdr:rowOff>
    </xdr:to>
    <xdr:sp macro="" textlink="">
      <xdr:nvSpPr>
        <xdr:cNvPr id="6200" name="AutoShape 56">
          <a:extLst>
            <a:ext uri="{FF2B5EF4-FFF2-40B4-BE49-F238E27FC236}">
              <a16:creationId xmlns:a16="http://schemas.microsoft.com/office/drawing/2014/main" id="{00000000-0008-0000-0300-000038180000}"/>
            </a:ext>
          </a:extLst>
        </xdr:cNvPr>
        <xdr:cNvSpPr>
          <a:spLocks noChangeAspect="1" noChangeArrowheads="1"/>
        </xdr:cNvSpPr>
      </xdr:nvSpPr>
      <xdr:spPr bwMode="auto">
        <a:xfrm>
          <a:off x="57150" y="0"/>
          <a:ext cx="3306536" cy="74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45720</xdr:colOff>
      <xdr:row>0</xdr:row>
      <xdr:rowOff>45720</xdr:rowOff>
    </xdr:from>
    <xdr:to>
      <xdr:col>0</xdr:col>
      <xdr:colOff>1722120</xdr:colOff>
      <xdr:row>4</xdr:row>
      <xdr:rowOff>7620</xdr:rowOff>
    </xdr:to>
    <xdr:sp macro="" textlink="">
      <xdr:nvSpPr>
        <xdr:cNvPr id="6201" name="Object 57" hidden="1">
          <a:hlinkClick xmlns:r="http://schemas.openxmlformats.org/officeDocument/2006/relationships" r:id="rId1"/>
          <a:extLst>
            <a:ext uri="{63B3BB69-23CF-44E3-9099-C40C66FF867C}">
              <a14:compatExt xmlns:a14="http://schemas.microsoft.com/office/drawing/2010/main" spid="_x0000_s6201"/>
            </a:ext>
            <a:ext uri="{FF2B5EF4-FFF2-40B4-BE49-F238E27FC236}">
              <a16:creationId xmlns:a16="http://schemas.microsoft.com/office/drawing/2014/main" id="{00000000-0008-0000-0300-000039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28</xdr:row>
      <xdr:rowOff>0</xdr:rowOff>
    </xdr:from>
    <xdr:to>
      <xdr:col>2</xdr:col>
      <xdr:colOff>872218</xdr:colOff>
      <xdr:row>45</xdr:row>
      <xdr:rowOff>163830</xdr:rowOff>
    </xdr:to>
    <xdr:sp macro="" textlink="">
      <xdr:nvSpPr>
        <xdr:cNvPr id="6" name="AutoShape 5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57150" y="6680835"/>
          <a:ext cx="5562328" cy="32727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57150</xdr:colOff>
      <xdr:row>0</xdr:row>
      <xdr:rowOff>0</xdr:rowOff>
    </xdr:from>
    <xdr:to>
      <xdr:col>0</xdr:col>
      <xdr:colOff>3363686</xdr:colOff>
      <xdr:row>3</xdr:row>
      <xdr:rowOff>176893</xdr:rowOff>
    </xdr:to>
    <xdr:sp macro="" textlink="">
      <xdr:nvSpPr>
        <xdr:cNvPr id="7" name="AutoShape 5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57150" y="0"/>
          <a:ext cx="3306536" cy="725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45720</xdr:colOff>
      <xdr:row>0</xdr:row>
      <xdr:rowOff>45720</xdr:rowOff>
    </xdr:from>
    <xdr:to>
      <xdr:col>0</xdr:col>
      <xdr:colOff>1722120</xdr:colOff>
      <xdr:row>4</xdr:row>
      <xdr:rowOff>7620</xdr:rowOff>
    </xdr:to>
    <xdr:sp macro="" textlink="">
      <xdr:nvSpPr>
        <xdr:cNvPr id="8" name="Object 57" hidden="1">
          <a:hlinkClick xmlns:r="http://schemas.openxmlformats.org/officeDocument/2006/relationships" r:id="rId1"/>
          <a:extLst>
            <a:ext uri="{63B3BB69-23CF-44E3-9099-C40C66FF867C}">
              <a14:compatExt xmlns:a14="http://schemas.microsoft.com/office/drawing/2010/main" spid="_x0000_s6201"/>
            </a:ex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 bwMode="auto">
        <a:xfrm>
          <a:off x="45720" y="45720"/>
          <a:ext cx="1676400" cy="693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0</xdr:row>
      <xdr:rowOff>0</xdr:rowOff>
    </xdr:from>
    <xdr:to>
      <xdr:col>0</xdr:col>
      <xdr:colOff>3363686</xdr:colOff>
      <xdr:row>3</xdr:row>
      <xdr:rowOff>176893</xdr:rowOff>
    </xdr:to>
    <xdr:sp macro="" textlink="">
      <xdr:nvSpPr>
        <xdr:cNvPr id="9" name="AutoShape 56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57150" y="0"/>
          <a:ext cx="3306536" cy="725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45720</xdr:colOff>
      <xdr:row>0</xdr:row>
      <xdr:rowOff>45720</xdr:rowOff>
    </xdr:from>
    <xdr:to>
      <xdr:col>0</xdr:col>
      <xdr:colOff>1722120</xdr:colOff>
      <xdr:row>4</xdr:row>
      <xdr:rowOff>7620</xdr:rowOff>
    </xdr:to>
    <xdr:sp macro="" textlink="">
      <xdr:nvSpPr>
        <xdr:cNvPr id="10" name="Object 57" hidden="1">
          <a:hlinkClick xmlns:r="http://schemas.openxmlformats.org/officeDocument/2006/relationships" r:id="rId1"/>
          <a:extLst>
            <a:ext uri="{63B3BB69-23CF-44E3-9099-C40C66FF867C}">
              <a14:compatExt xmlns:a14="http://schemas.microsoft.com/office/drawing/2010/main" spid="_x0000_s6201"/>
            </a:ex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 bwMode="auto">
        <a:xfrm>
          <a:off x="45720" y="45720"/>
          <a:ext cx="1676400" cy="693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28</xdr:row>
      <xdr:rowOff>0</xdr:rowOff>
    </xdr:from>
    <xdr:to>
      <xdr:col>2</xdr:col>
      <xdr:colOff>872218</xdr:colOff>
      <xdr:row>45</xdr:row>
      <xdr:rowOff>163830</xdr:rowOff>
    </xdr:to>
    <xdr:sp macro="" textlink="">
      <xdr:nvSpPr>
        <xdr:cNvPr id="11" name="AutoShape 58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57150" y="6863715"/>
          <a:ext cx="5562328" cy="32727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57150</xdr:colOff>
      <xdr:row>28</xdr:row>
      <xdr:rowOff>0</xdr:rowOff>
    </xdr:from>
    <xdr:to>
      <xdr:col>2</xdr:col>
      <xdr:colOff>872218</xdr:colOff>
      <xdr:row>45</xdr:row>
      <xdr:rowOff>163830</xdr:rowOff>
    </xdr:to>
    <xdr:sp macro="" textlink="">
      <xdr:nvSpPr>
        <xdr:cNvPr id="12" name="AutoShape 59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57150" y="6863715"/>
          <a:ext cx="5562328" cy="32727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57150</xdr:colOff>
      <xdr:row>0</xdr:row>
      <xdr:rowOff>0</xdr:rowOff>
    </xdr:from>
    <xdr:to>
      <xdr:col>0</xdr:col>
      <xdr:colOff>3363686</xdr:colOff>
      <xdr:row>3</xdr:row>
      <xdr:rowOff>176893</xdr:rowOff>
    </xdr:to>
    <xdr:sp macro="" textlink="">
      <xdr:nvSpPr>
        <xdr:cNvPr id="13" name="AutoShape 56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57150" y="0"/>
          <a:ext cx="3306536" cy="725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45720</xdr:colOff>
      <xdr:row>0</xdr:row>
      <xdr:rowOff>45720</xdr:rowOff>
    </xdr:from>
    <xdr:to>
      <xdr:col>0</xdr:col>
      <xdr:colOff>1722120</xdr:colOff>
      <xdr:row>4</xdr:row>
      <xdr:rowOff>7620</xdr:rowOff>
    </xdr:to>
    <xdr:sp macro="" textlink="">
      <xdr:nvSpPr>
        <xdr:cNvPr id="14" name="Object 57" hidden="1">
          <a:hlinkClick xmlns:r="http://schemas.openxmlformats.org/officeDocument/2006/relationships" r:id="rId1"/>
          <a:extLst>
            <a:ext uri="{63B3BB69-23CF-44E3-9099-C40C66FF867C}">
              <a14:compatExt xmlns:a14="http://schemas.microsoft.com/office/drawing/2010/main" spid="_x0000_s6201"/>
            </a:ex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 bwMode="auto">
        <a:xfrm>
          <a:off x="45720" y="45720"/>
          <a:ext cx="1676400" cy="693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28</xdr:row>
      <xdr:rowOff>0</xdr:rowOff>
    </xdr:from>
    <xdr:to>
      <xdr:col>2</xdr:col>
      <xdr:colOff>872218</xdr:colOff>
      <xdr:row>45</xdr:row>
      <xdr:rowOff>163830</xdr:rowOff>
    </xdr:to>
    <xdr:sp macro="" textlink="">
      <xdr:nvSpPr>
        <xdr:cNvPr id="15" name="AutoShape 58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57150" y="6863715"/>
          <a:ext cx="5562328" cy="32727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57150</xdr:colOff>
      <xdr:row>28</xdr:row>
      <xdr:rowOff>0</xdr:rowOff>
    </xdr:from>
    <xdr:to>
      <xdr:col>2</xdr:col>
      <xdr:colOff>872218</xdr:colOff>
      <xdr:row>45</xdr:row>
      <xdr:rowOff>163830</xdr:rowOff>
    </xdr:to>
    <xdr:sp macro="" textlink="">
      <xdr:nvSpPr>
        <xdr:cNvPr id="16" name="AutoShape 59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57150" y="6863715"/>
          <a:ext cx="5562328" cy="327279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57150</xdr:colOff>
      <xdr:row>0</xdr:row>
      <xdr:rowOff>0</xdr:rowOff>
    </xdr:from>
    <xdr:to>
      <xdr:col>0</xdr:col>
      <xdr:colOff>3363686</xdr:colOff>
      <xdr:row>3</xdr:row>
      <xdr:rowOff>176893</xdr:rowOff>
    </xdr:to>
    <xdr:sp macro="" textlink="">
      <xdr:nvSpPr>
        <xdr:cNvPr id="17" name="AutoShape 5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57150" y="0"/>
          <a:ext cx="3306536" cy="725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45720</xdr:colOff>
      <xdr:row>0</xdr:row>
      <xdr:rowOff>45720</xdr:rowOff>
    </xdr:from>
    <xdr:to>
      <xdr:col>0</xdr:col>
      <xdr:colOff>1722120</xdr:colOff>
      <xdr:row>4</xdr:row>
      <xdr:rowOff>7620</xdr:rowOff>
    </xdr:to>
    <xdr:sp macro="" textlink="">
      <xdr:nvSpPr>
        <xdr:cNvPr id="18" name="Object 57" hidden="1">
          <a:hlinkClick xmlns:r="http://schemas.openxmlformats.org/officeDocument/2006/relationships" r:id="rId1"/>
          <a:extLst>
            <a:ext uri="{63B3BB69-23CF-44E3-9099-C40C66FF867C}">
              <a14:compatExt xmlns:a14="http://schemas.microsoft.com/office/drawing/2010/main" spid="_x0000_s6201"/>
            </a:ex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 bwMode="auto">
        <a:xfrm>
          <a:off x="45720" y="45720"/>
          <a:ext cx="1676400" cy="693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7620</xdr:rowOff>
        </xdr:from>
        <xdr:to>
          <xdr:col>0</xdr:col>
          <xdr:colOff>1722120</xdr:colOff>
          <xdr:row>3</xdr:row>
          <xdr:rowOff>160020</xdr:rowOff>
        </xdr:to>
        <xdr:sp macro="" textlink="">
          <xdr:nvSpPr>
            <xdr:cNvPr id="4097" name="Objet 1" hidden="1">
              <a:hlinkClick xmlns:r="http://schemas.openxmlformats.org/officeDocument/2006/relationships" r:id="rId1"/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I41"/>
  <sheetViews>
    <sheetView showGridLines="0" workbookViewId="0">
      <selection activeCell="C18" sqref="C18"/>
    </sheetView>
  </sheetViews>
  <sheetFormatPr baseColWidth="10" defaultColWidth="11.44140625" defaultRowHeight="14.4"/>
  <cols>
    <col min="3" max="3" width="63.5546875" customWidth="1"/>
    <col min="7" max="7" width="12.6640625" customWidth="1"/>
  </cols>
  <sheetData>
    <row r="8" spans="1:7" ht="15" customHeight="1">
      <c r="A8" s="3"/>
      <c r="C8" s="3"/>
      <c r="D8" s="3"/>
      <c r="E8" s="3"/>
      <c r="F8" s="3"/>
      <c r="G8" s="3"/>
    </row>
    <row r="9" spans="1:7" ht="15" customHeight="1">
      <c r="A9" s="3"/>
      <c r="B9" s="84" t="s">
        <v>0</v>
      </c>
      <c r="C9" s="85"/>
      <c r="D9" s="85"/>
      <c r="E9" s="85"/>
      <c r="F9" s="85"/>
      <c r="G9" s="86"/>
    </row>
    <row r="10" spans="1:7" ht="15" customHeight="1">
      <c r="A10" s="3"/>
      <c r="B10" s="87"/>
      <c r="C10" s="88"/>
      <c r="D10" s="88"/>
      <c r="E10" s="88"/>
      <c r="F10" s="88"/>
      <c r="G10" s="89"/>
    </row>
    <row r="11" spans="1:7" ht="15" customHeight="1">
      <c r="A11" s="3"/>
      <c r="B11" s="3"/>
      <c r="C11" s="3"/>
      <c r="D11" s="3"/>
      <c r="E11" s="3"/>
      <c r="F11" s="3"/>
      <c r="G11" s="3"/>
    </row>
    <row r="12" spans="1:7">
      <c r="B12" s="12" t="s">
        <v>1</v>
      </c>
    </row>
    <row r="13" spans="1:7">
      <c r="B13" s="13">
        <v>45122</v>
      </c>
    </row>
    <row r="15" spans="1:7">
      <c r="B15" s="1" t="s">
        <v>2</v>
      </c>
    </row>
    <row r="16" spans="1:7">
      <c r="B16" s="1"/>
    </row>
    <row r="17" spans="2:3">
      <c r="B17" s="4" t="s">
        <v>3</v>
      </c>
    </row>
    <row r="18" spans="2:3">
      <c r="B18" s="4" t="s">
        <v>4</v>
      </c>
    </row>
    <row r="19" spans="2:3">
      <c r="B19" s="4"/>
    </row>
    <row r="20" spans="2:3">
      <c r="B20" s="8" t="s">
        <v>5</v>
      </c>
    </row>
    <row r="21" spans="2:3">
      <c r="B21" s="4"/>
    </row>
    <row r="22" spans="2:3">
      <c r="B22" s="11" t="s">
        <v>6</v>
      </c>
      <c r="C22" s="9"/>
    </row>
    <row r="23" spans="2:3">
      <c r="B23" s="11" t="s">
        <v>7</v>
      </c>
      <c r="C23" s="9"/>
    </row>
    <row r="24" spans="2:3">
      <c r="B24" s="4"/>
      <c r="C24" s="9"/>
    </row>
    <row r="25" spans="2:3">
      <c r="B25" s="4"/>
      <c r="C25" s="9"/>
    </row>
    <row r="26" spans="2:3">
      <c r="B26" s="4"/>
      <c r="C26" s="9"/>
    </row>
    <row r="27" spans="2:3">
      <c r="B27" s="4"/>
      <c r="C27" s="9"/>
    </row>
    <row r="28" spans="2:3">
      <c r="B28" s="4"/>
    </row>
    <row r="29" spans="2:3">
      <c r="B29" s="4"/>
    </row>
    <row r="30" spans="2:3">
      <c r="B30" s="4"/>
    </row>
    <row r="31" spans="2:3">
      <c r="B31" s="4"/>
    </row>
    <row r="32" spans="2:3">
      <c r="B32" s="4"/>
    </row>
    <row r="33" spans="2:9">
      <c r="B33" s="4"/>
    </row>
    <row r="34" spans="2:9">
      <c r="B34" s="4"/>
      <c r="C34" s="5"/>
    </row>
    <row r="35" spans="2:9">
      <c r="B35" s="4"/>
      <c r="C35" s="27"/>
    </row>
    <row r="36" spans="2:9">
      <c r="B36" s="4"/>
      <c r="D36" s="27"/>
      <c r="E36" s="27"/>
      <c r="F36" s="27"/>
      <c r="G36" s="27"/>
      <c r="H36" s="27"/>
      <c r="I36" s="27"/>
    </row>
    <row r="37" spans="2:9">
      <c r="B37" s="4"/>
    </row>
    <row r="38" spans="2:9">
      <c r="B38" s="4"/>
    </row>
    <row r="39" spans="2:9">
      <c r="B39" s="4"/>
    </row>
    <row r="40" spans="2:9">
      <c r="B40" s="4"/>
    </row>
    <row r="41" spans="2:9">
      <c r="B41" s="4"/>
    </row>
  </sheetData>
  <mergeCells count="1">
    <mergeCell ref="B9:G10"/>
  </mergeCells>
  <hyperlinks>
    <hyperlink ref="B20" location="Préambule!A1" display="Préambule" xr:uid="{00000000-0004-0000-0000-000000000000}"/>
    <hyperlink ref="B22" location="'1-ventes'!A1" display="1-ventes" xr:uid="{00000000-0004-0000-0000-000002000000}"/>
    <hyperlink ref="B23" location="'2-recettes'!A1" display="2-recettes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D26"/>
  <sheetViews>
    <sheetView showGridLines="0" topLeftCell="A4" workbookViewId="0"/>
  </sheetViews>
  <sheetFormatPr baseColWidth="10" defaultColWidth="11.44140625" defaultRowHeight="14.4"/>
  <sheetData>
    <row r="7" spans="2:2">
      <c r="B7" s="1"/>
    </row>
    <row r="26" spans="1:4">
      <c r="A26" s="6"/>
      <c r="D26" s="7"/>
    </row>
  </sheetData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6:AQ73"/>
  <sheetViews>
    <sheetView showGridLines="0" tabSelected="1" zoomScale="85" zoomScaleNormal="85" workbookViewId="0">
      <pane xSplit="1" topLeftCell="L1" activePane="topRight" state="frozen"/>
      <selection pane="topRight" activeCell="Y47" sqref="Y47"/>
    </sheetView>
  </sheetViews>
  <sheetFormatPr baseColWidth="10" defaultColWidth="11.44140625" defaultRowHeight="14.4"/>
  <cols>
    <col min="1" max="1" width="55.109375" style="14" customWidth="1"/>
    <col min="2" max="23" width="16.44140625" style="14" customWidth="1"/>
    <col min="24" max="24" width="14.33203125" style="14" bestFit="1" customWidth="1"/>
    <col min="25" max="25" width="18.33203125" style="14" customWidth="1"/>
    <col min="26" max="34" width="13.5546875" style="14" customWidth="1"/>
    <col min="35" max="35" width="13.5546875" style="14" bestFit="1" customWidth="1"/>
    <col min="36" max="36" width="12.6640625" style="14" bestFit="1" customWidth="1"/>
    <col min="37" max="37" width="13.6640625" style="14" bestFit="1" customWidth="1"/>
    <col min="38" max="40" width="13.33203125" style="14" bestFit="1" customWidth="1"/>
    <col min="41" max="43" width="13.109375" style="14" bestFit="1" customWidth="1"/>
    <col min="44" max="16384" width="11.44140625" style="14"/>
  </cols>
  <sheetData>
    <row r="6" spans="1:26">
      <c r="A6" s="22" t="s">
        <v>8</v>
      </c>
    </row>
    <row r="8" spans="1:26">
      <c r="A8" s="82" t="s">
        <v>78</v>
      </c>
    </row>
    <row r="9" spans="1:26">
      <c r="B9" s="28">
        <v>2000</v>
      </c>
      <c r="C9" s="28">
        <v>2001</v>
      </c>
      <c r="D9" s="28">
        <v>2002</v>
      </c>
      <c r="E9" s="28">
        <v>2003</v>
      </c>
      <c r="F9" s="28">
        <v>2004</v>
      </c>
      <c r="G9" s="28">
        <v>2005</v>
      </c>
      <c r="H9" s="28">
        <v>2006</v>
      </c>
      <c r="I9" s="28">
        <v>2007</v>
      </c>
      <c r="J9" s="28">
        <v>2008</v>
      </c>
      <c r="K9" s="28">
        <v>2009</v>
      </c>
      <c r="L9" s="28">
        <v>2010</v>
      </c>
      <c r="M9" s="28">
        <v>2011</v>
      </c>
      <c r="N9" s="28">
        <v>2012</v>
      </c>
      <c r="O9" s="28">
        <v>2013</v>
      </c>
      <c r="P9" s="28">
        <v>2014</v>
      </c>
      <c r="Q9" s="28">
        <v>2015</v>
      </c>
      <c r="R9" s="28">
        <v>2016</v>
      </c>
      <c r="S9" s="28">
        <v>2017</v>
      </c>
      <c r="T9" s="28">
        <v>2018</v>
      </c>
      <c r="U9" s="28">
        <v>2019</v>
      </c>
      <c r="V9" s="28">
        <v>2020</v>
      </c>
      <c r="W9" s="28">
        <v>2021</v>
      </c>
      <c r="X9" s="28">
        <v>2022</v>
      </c>
      <c r="Y9" s="28">
        <v>2023</v>
      </c>
    </row>
    <row r="10" spans="1:26">
      <c r="A10" s="28" t="s">
        <v>9</v>
      </c>
      <c r="B10" s="45">
        <v>346724.70400000003</v>
      </c>
      <c r="C10" s="45">
        <v>324340.54200000002</v>
      </c>
      <c r="D10" s="45">
        <v>308027.989</v>
      </c>
      <c r="E10" s="45">
        <v>302078.01699999999</v>
      </c>
      <c r="F10" s="45">
        <v>316476.147</v>
      </c>
      <c r="G10" s="45">
        <v>312393.978</v>
      </c>
      <c r="H10" s="45">
        <v>313750.185</v>
      </c>
      <c r="I10" s="45">
        <v>304663.92599999998</v>
      </c>
      <c r="J10" s="45">
        <v>320051.30599999998</v>
      </c>
      <c r="K10" s="46">
        <v>323740</v>
      </c>
      <c r="L10" s="46">
        <v>330575</v>
      </c>
      <c r="M10" s="46">
        <v>336000</v>
      </c>
      <c r="N10" s="46">
        <v>336697</v>
      </c>
      <c r="O10" s="46">
        <v>329543</v>
      </c>
      <c r="P10" s="46">
        <v>320534</v>
      </c>
      <c r="Q10" s="47">
        <v>301572.40999999997</v>
      </c>
      <c r="R10" s="47">
        <v>278283</v>
      </c>
      <c r="S10" s="47">
        <v>289667.59999999998</v>
      </c>
      <c r="T10" s="47">
        <v>293041.05</v>
      </c>
      <c r="U10" s="47">
        <v>274810.33</v>
      </c>
      <c r="V10" s="69">
        <v>125131.41</v>
      </c>
      <c r="W10" s="47">
        <v>196476.73</v>
      </c>
      <c r="X10" s="47">
        <v>251412.47</v>
      </c>
      <c r="Y10" s="47">
        <v>235388.1</v>
      </c>
      <c r="Z10" s="38"/>
    </row>
    <row r="11" spans="1:26">
      <c r="A11" s="28" t="s">
        <v>10</v>
      </c>
      <c r="B11" s="45">
        <v>64304.417999999998</v>
      </c>
      <c r="C11" s="45">
        <v>59694.595999999998</v>
      </c>
      <c r="D11" s="45">
        <v>61427.334999999999</v>
      </c>
      <c r="E11" s="45">
        <v>69165.366999999998</v>
      </c>
      <c r="F11" s="45">
        <v>79823.264999999999</v>
      </c>
      <c r="G11" s="45">
        <v>74529.805999999997</v>
      </c>
      <c r="H11" s="45">
        <v>71529.725999999995</v>
      </c>
      <c r="I11" s="45">
        <v>63858.101999999999</v>
      </c>
      <c r="J11" s="45">
        <v>63850.165000000001</v>
      </c>
      <c r="K11" s="46">
        <v>63735</v>
      </c>
      <c r="L11" s="46">
        <v>65953</v>
      </c>
      <c r="M11" s="46">
        <v>67735</v>
      </c>
      <c r="N11" s="46">
        <v>67153</v>
      </c>
      <c r="O11" s="46">
        <v>67522</v>
      </c>
      <c r="P11" s="46">
        <v>67325.7</v>
      </c>
      <c r="Q11" s="47">
        <v>60563.56</v>
      </c>
      <c r="R11" s="47">
        <v>53694</v>
      </c>
      <c r="S11" s="47">
        <v>53632.08</v>
      </c>
      <c r="T11" s="47">
        <v>52812.31</v>
      </c>
      <c r="U11" s="47">
        <v>48571.35</v>
      </c>
      <c r="V11" s="69">
        <v>21958.18</v>
      </c>
      <c r="W11" s="47">
        <v>28196.6</v>
      </c>
      <c r="X11" s="47">
        <v>32744.71</v>
      </c>
      <c r="Y11" s="47">
        <v>31045.200000000001</v>
      </c>
      <c r="Z11" s="38"/>
    </row>
    <row r="12" spans="1:26">
      <c r="A12" s="28" t="s">
        <v>11</v>
      </c>
      <c r="B12" s="45">
        <v>75416.205000000002</v>
      </c>
      <c r="C12" s="45">
        <v>77845.697</v>
      </c>
      <c r="D12" s="45">
        <v>79027.554999999993</v>
      </c>
      <c r="E12" s="45">
        <v>80624.577999999994</v>
      </c>
      <c r="F12" s="45">
        <v>88825.562000000005</v>
      </c>
      <c r="G12" s="45">
        <v>92456.778999999995</v>
      </c>
      <c r="H12" s="45">
        <v>98691.759000000005</v>
      </c>
      <c r="I12" s="45">
        <v>84237.32</v>
      </c>
      <c r="J12" s="45">
        <v>69072.641000000003</v>
      </c>
      <c r="K12" s="46">
        <v>67216.650999999998</v>
      </c>
      <c r="L12" s="46">
        <v>65972</v>
      </c>
      <c r="M12" s="46">
        <v>66247</v>
      </c>
      <c r="N12" s="46">
        <v>68044</v>
      </c>
      <c r="O12" s="46">
        <v>70919</v>
      </c>
      <c r="P12" s="46">
        <v>75389</v>
      </c>
      <c r="Q12" s="47">
        <v>74496.600000000006</v>
      </c>
      <c r="R12" s="47">
        <v>68782.3</v>
      </c>
      <c r="S12" s="47">
        <v>73345.119999999995</v>
      </c>
      <c r="T12" s="47">
        <v>76551.17</v>
      </c>
      <c r="U12" s="47">
        <v>74024.63</v>
      </c>
      <c r="V12" s="69">
        <v>45973.11</v>
      </c>
      <c r="W12" s="47">
        <v>68222.42</v>
      </c>
      <c r="X12" s="47">
        <v>105002.44</v>
      </c>
      <c r="Y12" s="47">
        <v>130169.28</v>
      </c>
      <c r="Z12" s="38"/>
    </row>
    <row r="13" spans="1:26">
      <c r="A13" s="28" t="s">
        <v>67</v>
      </c>
      <c r="B13" s="48" t="s">
        <v>12</v>
      </c>
      <c r="C13" s="48" t="s">
        <v>12</v>
      </c>
      <c r="D13" s="48" t="s">
        <v>12</v>
      </c>
      <c r="E13" s="48" t="s">
        <v>12</v>
      </c>
      <c r="F13" s="48" t="s">
        <v>12</v>
      </c>
      <c r="G13" s="48" t="s">
        <v>12</v>
      </c>
      <c r="H13" s="48" t="s">
        <v>12</v>
      </c>
      <c r="I13" s="45">
        <v>14977.388000000001</v>
      </c>
      <c r="J13" s="45">
        <v>31576.413</v>
      </c>
      <c r="K13" s="46">
        <v>27416.271000000001</v>
      </c>
      <c r="L13" s="46">
        <v>23259.1</v>
      </c>
      <c r="M13" s="46">
        <v>21472</v>
      </c>
      <c r="N13" s="46">
        <v>19482</v>
      </c>
      <c r="O13" s="46">
        <v>16796</v>
      </c>
      <c r="P13" s="46">
        <v>16190.86</v>
      </c>
      <c r="Q13" s="47">
        <v>15065.71</v>
      </c>
      <c r="R13" s="47">
        <v>14332</v>
      </c>
      <c r="S13" s="47">
        <v>15550.77</v>
      </c>
      <c r="T13" s="47">
        <v>16158.83</v>
      </c>
      <c r="U13" s="47">
        <v>14933.35</v>
      </c>
      <c r="V13" s="69">
        <v>3596.34</v>
      </c>
      <c r="W13" s="47">
        <v>3411.19</v>
      </c>
      <c r="X13" s="47">
        <v>4827.7</v>
      </c>
      <c r="Y13" s="47">
        <v>8082.39</v>
      </c>
      <c r="Z13" s="38"/>
    </row>
    <row r="14" spans="1:26">
      <c r="A14" s="28" t="s">
        <v>69</v>
      </c>
      <c r="B14" s="48" t="s">
        <v>12</v>
      </c>
      <c r="C14" s="48" t="s">
        <v>12</v>
      </c>
      <c r="D14" s="48" t="s">
        <v>12</v>
      </c>
      <c r="E14" s="48" t="s">
        <v>12</v>
      </c>
      <c r="F14" s="48" t="s">
        <v>12</v>
      </c>
      <c r="G14" s="48" t="s">
        <v>12</v>
      </c>
      <c r="H14" s="48" t="s">
        <v>12</v>
      </c>
      <c r="I14" s="48" t="s">
        <v>12</v>
      </c>
      <c r="J14" s="45">
        <v>13098.276</v>
      </c>
      <c r="K14" s="46">
        <v>12069.012000000001</v>
      </c>
      <c r="L14" s="46">
        <v>11297.813</v>
      </c>
      <c r="M14" s="46">
        <v>10477.617</v>
      </c>
      <c r="N14" s="46">
        <v>10624.918</v>
      </c>
      <c r="O14" s="46">
        <v>10105.144049999901</v>
      </c>
      <c r="P14" s="46">
        <v>10085.76</v>
      </c>
      <c r="Q14" s="69">
        <v>10177.506635000009</v>
      </c>
      <c r="R14" s="69">
        <v>9474.1049999999905</v>
      </c>
      <c r="S14" s="69">
        <v>10348.505999999999</v>
      </c>
      <c r="T14" s="69">
        <v>10705.315000000001</v>
      </c>
      <c r="U14" s="69">
        <v>11350.226000000001</v>
      </c>
      <c r="V14" s="69">
        <v>5229.07</v>
      </c>
      <c r="W14" s="47">
        <v>9312.1200000000008</v>
      </c>
      <c r="X14" s="47">
        <v>11896.09</v>
      </c>
      <c r="Y14" s="47">
        <v>9567.57</v>
      </c>
      <c r="Z14" s="38"/>
    </row>
    <row r="15" spans="1:26">
      <c r="A15" s="28" t="s">
        <v>13</v>
      </c>
      <c r="B15" s="45">
        <v>121636.59600000001</v>
      </c>
      <c r="C15" s="45">
        <v>117323.236</v>
      </c>
      <c r="D15" s="45">
        <v>121536.98299999999</v>
      </c>
      <c r="E15" s="45">
        <v>118893.061</v>
      </c>
      <c r="F15" s="45">
        <v>137277.70800000001</v>
      </c>
      <c r="G15" s="45">
        <v>136798.11499999999</v>
      </c>
      <c r="H15" s="45">
        <v>138778.67800000001</v>
      </c>
      <c r="I15" s="45">
        <v>134654.269</v>
      </c>
      <c r="J15" s="45">
        <v>139894.22899999999</v>
      </c>
      <c r="K15" s="46">
        <v>135865</v>
      </c>
      <c r="L15" s="46">
        <v>135925.297658</v>
      </c>
      <c r="M15" s="46">
        <v>142349</v>
      </c>
      <c r="N15" s="46">
        <v>140094</v>
      </c>
      <c r="O15" s="46">
        <v>134096</v>
      </c>
      <c r="P15" s="46">
        <v>129018.94</v>
      </c>
      <c r="Q15" s="47">
        <v>117079.24</v>
      </c>
      <c r="R15" s="47">
        <v>97296</v>
      </c>
      <c r="S15" s="47">
        <v>103816.72</v>
      </c>
      <c r="T15" s="47">
        <v>101122.42</v>
      </c>
      <c r="U15" s="47">
        <v>101125.87</v>
      </c>
      <c r="V15" s="69">
        <v>51066.59</v>
      </c>
      <c r="W15" s="47">
        <v>74273.37</v>
      </c>
      <c r="X15" s="47">
        <v>103534.06</v>
      </c>
      <c r="Y15" s="47">
        <v>108432.37</v>
      </c>
      <c r="Z15" s="38"/>
    </row>
    <row r="16" spans="1:26">
      <c r="A16" s="28" t="s">
        <v>76</v>
      </c>
      <c r="B16" s="29">
        <v>608081.92300000007</v>
      </c>
      <c r="C16" s="29">
        <v>579204.071</v>
      </c>
      <c r="D16" s="29">
        <v>570019.86199999996</v>
      </c>
      <c r="E16" s="29">
        <v>570761.02299999993</v>
      </c>
      <c r="F16" s="29">
        <v>622402.68200000003</v>
      </c>
      <c r="G16" s="29">
        <v>616178.67799999996</v>
      </c>
      <c r="H16" s="29">
        <v>622750.348</v>
      </c>
      <c r="I16" s="29">
        <v>602391.005</v>
      </c>
      <c r="J16" s="29">
        <v>637543.03</v>
      </c>
      <c r="K16" s="31">
        <v>630041.93400000001</v>
      </c>
      <c r="L16" s="31">
        <v>632982.21065799997</v>
      </c>
      <c r="M16" s="31">
        <v>644280.61700000009</v>
      </c>
      <c r="N16" s="31">
        <v>642094.91800000006</v>
      </c>
      <c r="O16" s="31">
        <v>628981.14404999989</v>
      </c>
      <c r="P16" s="31">
        <v>618544.26</v>
      </c>
      <c r="Q16" s="49">
        <v>578955.02</v>
      </c>
      <c r="R16" s="49">
        <v>521861.41</v>
      </c>
      <c r="S16" s="49">
        <v>546360.79</v>
      </c>
      <c r="T16" s="49">
        <v>550391.1</v>
      </c>
      <c r="U16" s="49">
        <v>524815.76</v>
      </c>
      <c r="V16" s="71">
        <v>252954.69</v>
      </c>
      <c r="W16" s="49">
        <v>379892.43</v>
      </c>
      <c r="X16" s="49">
        <v>509417.46</v>
      </c>
      <c r="Y16" s="49">
        <v>522684.91</v>
      </c>
      <c r="Z16" s="38"/>
    </row>
    <row r="17" spans="1:26" ht="36">
      <c r="A17" s="80" t="s">
        <v>77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7"/>
    </row>
    <row r="18" spans="1:26">
      <c r="A18" s="80" t="s">
        <v>68</v>
      </c>
      <c r="J18" s="38"/>
      <c r="K18" s="38"/>
      <c r="L18" s="38"/>
      <c r="M18" s="38"/>
      <c r="N18" s="38"/>
      <c r="O18" s="38"/>
      <c r="P18" s="50"/>
      <c r="Q18" s="50"/>
      <c r="R18" s="50"/>
      <c r="S18" s="50"/>
      <c r="T18" s="50"/>
      <c r="U18" s="50"/>
    </row>
    <row r="19" spans="1:26">
      <c r="A19" s="81" t="s">
        <v>74</v>
      </c>
      <c r="P19" s="51"/>
      <c r="Q19" s="51"/>
      <c r="R19" s="51"/>
      <c r="S19" s="51"/>
      <c r="T19" s="51"/>
      <c r="U19" s="51"/>
    </row>
    <row r="20" spans="1:26">
      <c r="A20" s="30" t="s">
        <v>14</v>
      </c>
      <c r="P20" s="38"/>
      <c r="U20" s="37"/>
    </row>
    <row r="21" spans="1:26">
      <c r="B21" s="28">
        <v>2000</v>
      </c>
      <c r="C21" s="28">
        <v>2001</v>
      </c>
      <c r="D21" s="28">
        <v>2002</v>
      </c>
      <c r="E21" s="28">
        <v>2003</v>
      </c>
      <c r="F21" s="28">
        <v>2004</v>
      </c>
      <c r="G21" s="28">
        <v>2005</v>
      </c>
      <c r="H21" s="28">
        <v>2006</v>
      </c>
      <c r="I21" s="28">
        <v>2007</v>
      </c>
      <c r="J21" s="28">
        <v>2008</v>
      </c>
      <c r="K21" s="28">
        <v>2009</v>
      </c>
      <c r="L21" s="28">
        <v>2010</v>
      </c>
      <c r="M21" s="28">
        <v>2011</v>
      </c>
      <c r="N21" s="28">
        <v>2012</v>
      </c>
      <c r="O21" s="28">
        <v>2013</v>
      </c>
      <c r="P21" s="28">
        <v>2014</v>
      </c>
      <c r="Q21" s="28">
        <v>2015</v>
      </c>
      <c r="R21" s="28">
        <v>2016</v>
      </c>
      <c r="S21" s="28">
        <v>2017</v>
      </c>
      <c r="T21" s="28">
        <v>2018</v>
      </c>
      <c r="U21" s="28">
        <v>2019</v>
      </c>
      <c r="V21" s="28">
        <v>2020</v>
      </c>
      <c r="W21" s="28">
        <v>2021</v>
      </c>
      <c r="X21" s="28">
        <v>2022</v>
      </c>
      <c r="Y21" s="28">
        <v>2023</v>
      </c>
      <c r="Z21" s="44"/>
    </row>
    <row r="22" spans="1:26">
      <c r="A22" s="28" t="s">
        <v>15</v>
      </c>
      <c r="B22" s="45">
        <v>17590.870999999999</v>
      </c>
      <c r="C22" s="45">
        <v>17665.373</v>
      </c>
      <c r="D22" s="72">
        <v>17114.236000000001</v>
      </c>
      <c r="E22" s="72">
        <v>15596.473</v>
      </c>
      <c r="F22" s="72">
        <v>14607.058999999999</v>
      </c>
      <c r="G22" s="72">
        <v>13382</v>
      </c>
      <c r="H22" s="72">
        <v>12903.571</v>
      </c>
      <c r="I22" s="72">
        <v>12523.165999999999</v>
      </c>
      <c r="J22" s="72">
        <v>11914.165999999999</v>
      </c>
      <c r="K22" s="72">
        <v>11455.188</v>
      </c>
      <c r="L22" s="73">
        <v>11371</v>
      </c>
      <c r="M22" s="73">
        <v>11478</v>
      </c>
      <c r="N22" s="73">
        <v>11736</v>
      </c>
      <c r="O22" s="73">
        <v>11794</v>
      </c>
      <c r="P22" s="73">
        <v>11844.95</v>
      </c>
      <c r="Q22" s="73">
        <v>12270.81</v>
      </c>
      <c r="R22" s="73">
        <v>13931.33</v>
      </c>
      <c r="S22" s="73">
        <v>14806.29</v>
      </c>
      <c r="T22" s="73">
        <v>15111.8</v>
      </c>
      <c r="U22" s="73">
        <v>15545.26</v>
      </c>
      <c r="V22" s="73">
        <v>8389.0300000000007</v>
      </c>
      <c r="W22" s="73">
        <v>9773.59</v>
      </c>
      <c r="X22" s="73">
        <v>12591.28</v>
      </c>
      <c r="Y22" s="73">
        <v>13075.01</v>
      </c>
      <c r="Z22" s="99"/>
    </row>
    <row r="23" spans="1:26">
      <c r="A23" s="28" t="s">
        <v>16</v>
      </c>
      <c r="B23" s="45">
        <v>1941.7059999999999</v>
      </c>
      <c r="C23" s="45">
        <v>2634.337</v>
      </c>
      <c r="D23" s="72">
        <v>3349.393</v>
      </c>
      <c r="E23" s="72">
        <v>4420.8209999999999</v>
      </c>
      <c r="F23" s="72">
        <v>5912.6109999999999</v>
      </c>
      <c r="G23" s="72">
        <v>7368</v>
      </c>
      <c r="H23" s="72">
        <v>8348.3880000000008</v>
      </c>
      <c r="I23" s="72">
        <v>9061.7839999999997</v>
      </c>
      <c r="J23" s="72">
        <v>9936.3610000000008</v>
      </c>
      <c r="K23" s="72">
        <v>10524.058000000001</v>
      </c>
      <c r="L23" s="73">
        <v>10735</v>
      </c>
      <c r="M23" s="73">
        <v>10912</v>
      </c>
      <c r="N23" s="73">
        <v>11219</v>
      </c>
      <c r="O23" s="73">
        <v>11592</v>
      </c>
      <c r="P23" s="73">
        <v>11868.6</v>
      </c>
      <c r="Q23" s="73">
        <v>12369.37</v>
      </c>
      <c r="R23" s="73">
        <v>12555.97</v>
      </c>
      <c r="S23" s="73">
        <v>12923.48</v>
      </c>
      <c r="T23" s="73">
        <v>13361.22</v>
      </c>
      <c r="U23" s="73">
        <v>13896.83</v>
      </c>
      <c r="V23" s="73">
        <v>12986.62</v>
      </c>
      <c r="W23" s="73">
        <v>11279.42</v>
      </c>
      <c r="X23" s="73">
        <v>11844.39</v>
      </c>
      <c r="Y23" s="73">
        <v>12222.44</v>
      </c>
      <c r="Z23" s="99"/>
    </row>
    <row r="24" spans="1:26">
      <c r="A24" s="28" t="s">
        <v>17</v>
      </c>
      <c r="B24" s="45">
        <v>5946.2049999999999</v>
      </c>
      <c r="C24" s="45">
        <v>6823.0320000000002</v>
      </c>
      <c r="D24" s="72">
        <v>7328.8819999999996</v>
      </c>
      <c r="E24" s="72">
        <v>7904.15</v>
      </c>
      <c r="F24" s="72">
        <v>8336.2029999999995</v>
      </c>
      <c r="G24" s="72">
        <v>8748.0059999999994</v>
      </c>
      <c r="H24" s="72">
        <v>8595.8389999999999</v>
      </c>
      <c r="I24" s="72">
        <v>9054.2839999999997</v>
      </c>
      <c r="J24" s="72">
        <v>9222.6255200000014</v>
      </c>
      <c r="K24" s="72">
        <v>9434.9719999999998</v>
      </c>
      <c r="L24" s="73">
        <v>9604</v>
      </c>
      <c r="M24" s="73">
        <v>9723</v>
      </c>
      <c r="N24" s="73">
        <v>9914</v>
      </c>
      <c r="O24" s="73">
        <v>9959</v>
      </c>
      <c r="P24" s="73">
        <v>9974.69</v>
      </c>
      <c r="Q24" s="73">
        <v>10019.23</v>
      </c>
      <c r="R24" s="73">
        <v>10428.719999999999</v>
      </c>
      <c r="S24" s="73">
        <v>10853.45</v>
      </c>
      <c r="T24" s="73">
        <v>11243.28</v>
      </c>
      <c r="U24" s="73">
        <v>11654.97</v>
      </c>
      <c r="V24" s="73">
        <v>12190.96</v>
      </c>
      <c r="W24" s="73">
        <v>12528.424510000001</v>
      </c>
      <c r="X24" s="73">
        <v>13750.64</v>
      </c>
      <c r="Y24" s="73">
        <v>15088.16</v>
      </c>
      <c r="Z24" s="99"/>
    </row>
    <row r="25" spans="1:26">
      <c r="A25" s="28" t="s">
        <v>21</v>
      </c>
      <c r="B25" s="74" t="s">
        <v>12</v>
      </c>
      <c r="C25" s="74" t="s">
        <v>12</v>
      </c>
      <c r="D25" s="74" t="s">
        <v>12</v>
      </c>
      <c r="E25" s="74" t="s">
        <v>12</v>
      </c>
      <c r="F25" s="74" t="s">
        <v>12</v>
      </c>
      <c r="G25" s="74" t="s">
        <v>12</v>
      </c>
      <c r="H25" s="74" t="s">
        <v>12</v>
      </c>
      <c r="I25" s="74" t="s">
        <v>12</v>
      </c>
      <c r="J25" s="74" t="s">
        <v>12</v>
      </c>
      <c r="K25" s="74" t="s">
        <v>12</v>
      </c>
      <c r="L25" s="74" t="s">
        <v>12</v>
      </c>
      <c r="M25" s="74" t="s">
        <v>12</v>
      </c>
      <c r="N25" s="73">
        <v>18.703670000000002</v>
      </c>
      <c r="O25" s="73">
        <v>1491</v>
      </c>
      <c r="P25" s="73">
        <v>3698.3</v>
      </c>
      <c r="Q25" s="73">
        <v>3888.45</v>
      </c>
      <c r="R25" s="73">
        <v>3765.46</v>
      </c>
      <c r="S25" s="73">
        <v>3781.43</v>
      </c>
      <c r="T25" s="73">
        <v>3889.76</v>
      </c>
      <c r="U25" s="73">
        <v>4183.54</v>
      </c>
      <c r="V25" s="73">
        <v>3960.96</v>
      </c>
      <c r="W25" s="73">
        <v>3839.89</v>
      </c>
      <c r="X25" s="73">
        <v>3934.11</v>
      </c>
      <c r="Y25" s="73">
        <v>4058.34</v>
      </c>
      <c r="Z25" s="99"/>
    </row>
    <row r="26" spans="1:26">
      <c r="A26" s="28" t="s">
        <v>19</v>
      </c>
      <c r="B26" s="74" t="s">
        <v>12</v>
      </c>
      <c r="C26" s="74" t="s">
        <v>12</v>
      </c>
      <c r="D26" s="74" t="s">
        <v>12</v>
      </c>
      <c r="E26" s="74" t="s">
        <v>12</v>
      </c>
      <c r="F26" s="74" t="s">
        <v>12</v>
      </c>
      <c r="G26" s="74" t="s">
        <v>12</v>
      </c>
      <c r="H26" s="74" t="s">
        <v>12</v>
      </c>
      <c r="I26" s="72">
        <v>1106.6289999999999</v>
      </c>
      <c r="J26" s="72">
        <v>2025.5050000000001</v>
      </c>
      <c r="K26" s="72">
        <v>2486.5569999999998</v>
      </c>
      <c r="L26" s="73">
        <v>2824.7959999999998</v>
      </c>
      <c r="M26" s="73">
        <v>3085</v>
      </c>
      <c r="N26" s="73">
        <v>3376</v>
      </c>
      <c r="O26" s="73">
        <v>3719</v>
      </c>
      <c r="P26" s="73">
        <v>4061.5</v>
      </c>
      <c r="Q26" s="73">
        <v>4230.6099999999997</v>
      </c>
      <c r="R26" s="73">
        <v>4175.6899999999996</v>
      </c>
      <c r="S26" s="73">
        <v>3891.99</v>
      </c>
      <c r="T26" s="73">
        <v>3972.86</v>
      </c>
      <c r="U26" s="73">
        <v>3974.37</v>
      </c>
      <c r="V26" s="73">
        <v>3825.19</v>
      </c>
      <c r="W26" s="73">
        <v>3829.19</v>
      </c>
      <c r="X26" s="73">
        <v>3691.17</v>
      </c>
      <c r="Y26" s="73">
        <v>3678.93</v>
      </c>
      <c r="Z26" s="99"/>
    </row>
    <row r="27" spans="1:26">
      <c r="A27" s="28" t="s">
        <v>18</v>
      </c>
      <c r="B27" s="74" t="s">
        <v>12</v>
      </c>
      <c r="C27" s="74" t="s">
        <v>12</v>
      </c>
      <c r="D27" s="74" t="s">
        <v>12</v>
      </c>
      <c r="E27" s="74" t="s">
        <v>12</v>
      </c>
      <c r="F27" s="72">
        <v>12.492000000000001</v>
      </c>
      <c r="G27" s="72">
        <v>746</v>
      </c>
      <c r="H27" s="72">
        <v>1282.1790000000001</v>
      </c>
      <c r="I27" s="72">
        <v>2016.229</v>
      </c>
      <c r="J27" s="72">
        <v>1960.9860000000001</v>
      </c>
      <c r="K27" s="72">
        <v>1907.4880000000001</v>
      </c>
      <c r="L27" s="73">
        <v>2002</v>
      </c>
      <c r="M27" s="73">
        <v>2040</v>
      </c>
      <c r="N27" s="73">
        <v>2039</v>
      </c>
      <c r="O27" s="73">
        <v>2093</v>
      </c>
      <c r="P27" s="73">
        <v>2247.3000000000002</v>
      </c>
      <c r="Q27" s="73">
        <v>2425.16</v>
      </c>
      <c r="R27" s="73">
        <v>2365.83</v>
      </c>
      <c r="S27" s="73">
        <v>1789.56</v>
      </c>
      <c r="T27" s="73">
        <v>1973.59</v>
      </c>
      <c r="U27" s="73">
        <v>2339.6187400000003</v>
      </c>
      <c r="V27" s="73">
        <v>1922.2</v>
      </c>
      <c r="W27" s="73">
        <v>2836.39</v>
      </c>
      <c r="X27" s="73">
        <v>3426.03</v>
      </c>
      <c r="Y27" s="73">
        <v>3963.73</v>
      </c>
      <c r="Z27" s="99"/>
    </row>
    <row r="28" spans="1:26">
      <c r="A28" s="28" t="s">
        <v>75</v>
      </c>
      <c r="B28" s="74" t="s">
        <v>12</v>
      </c>
      <c r="C28" s="74" t="s">
        <v>12</v>
      </c>
      <c r="D28" s="74" t="s">
        <v>12</v>
      </c>
      <c r="E28" s="74" t="s">
        <v>12</v>
      </c>
      <c r="F28" s="74" t="s">
        <v>12</v>
      </c>
      <c r="G28" s="74" t="s">
        <v>12</v>
      </c>
      <c r="H28" s="74" t="s">
        <v>12</v>
      </c>
      <c r="I28" s="74" t="s">
        <v>12</v>
      </c>
      <c r="J28" s="74" t="s">
        <v>12</v>
      </c>
      <c r="K28" s="74" t="s">
        <v>12</v>
      </c>
      <c r="L28" s="74" t="s">
        <v>12</v>
      </c>
      <c r="M28" s="74" t="s">
        <v>12</v>
      </c>
      <c r="N28" s="74" t="s">
        <v>12</v>
      </c>
      <c r="O28" s="74" t="s">
        <v>12</v>
      </c>
      <c r="P28" s="74" t="s">
        <v>12</v>
      </c>
      <c r="Q28" s="74" t="s">
        <v>12</v>
      </c>
      <c r="R28" s="74" t="s">
        <v>12</v>
      </c>
      <c r="S28" s="74" t="s">
        <v>12</v>
      </c>
      <c r="T28" s="74" t="s">
        <v>12</v>
      </c>
      <c r="U28" s="73">
        <v>86</v>
      </c>
      <c r="V28" s="73">
        <v>1093</v>
      </c>
      <c r="W28" s="73">
        <v>1171.45434</v>
      </c>
      <c r="X28" s="73">
        <v>1421.81</v>
      </c>
      <c r="Y28" s="73">
        <v>1551.39</v>
      </c>
      <c r="Z28" s="99"/>
    </row>
    <row r="29" spans="1:26">
      <c r="A29" s="28" t="s">
        <v>20</v>
      </c>
      <c r="B29" s="45">
        <v>3339.9369999999999</v>
      </c>
      <c r="C29" s="45">
        <v>3405.2760000000003</v>
      </c>
      <c r="D29" s="72">
        <v>3513.2689999999998</v>
      </c>
      <c r="E29" s="72">
        <v>3670.1529999999998</v>
      </c>
      <c r="F29" s="72">
        <v>3807.134</v>
      </c>
      <c r="G29" s="72">
        <v>3956</v>
      </c>
      <c r="H29" s="72">
        <v>4052.114</v>
      </c>
      <c r="I29" s="72">
        <v>4111.6059999999998</v>
      </c>
      <c r="J29" s="72">
        <v>4214.9160000000002</v>
      </c>
      <c r="K29" s="72">
        <v>4254.6049999999996</v>
      </c>
      <c r="L29" s="72">
        <v>4214.9520000000002</v>
      </c>
      <c r="M29" s="72">
        <v>4073</v>
      </c>
      <c r="N29" s="72">
        <v>4070</v>
      </c>
      <c r="O29" s="72">
        <v>2341</v>
      </c>
      <c r="P29" s="72">
        <v>109.75</v>
      </c>
      <c r="Q29" s="72">
        <v>0</v>
      </c>
      <c r="R29" s="72">
        <v>0</v>
      </c>
      <c r="S29" s="72">
        <v>0</v>
      </c>
      <c r="T29" s="72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99"/>
    </row>
    <row r="30" spans="1:26">
      <c r="A30" s="28" t="s">
        <v>22</v>
      </c>
      <c r="B30" s="45">
        <v>413</v>
      </c>
      <c r="C30" s="45">
        <v>412.78100000000001</v>
      </c>
      <c r="D30" s="72">
        <v>409.73200000000003</v>
      </c>
      <c r="E30" s="72">
        <v>411.779</v>
      </c>
      <c r="F30" s="72">
        <v>405.44600000000003</v>
      </c>
      <c r="G30" s="72">
        <v>394.65300000000002</v>
      </c>
      <c r="H30" s="72">
        <v>387.81299999999999</v>
      </c>
      <c r="I30" s="72">
        <v>390.517</v>
      </c>
      <c r="J30" s="72">
        <v>392.47</v>
      </c>
      <c r="K30" s="72">
        <v>398.32299999999998</v>
      </c>
      <c r="L30" s="73">
        <v>393.91199999999998</v>
      </c>
      <c r="M30" s="73">
        <v>384</v>
      </c>
      <c r="N30" s="73">
        <v>379</v>
      </c>
      <c r="O30" s="73">
        <v>368</v>
      </c>
      <c r="P30" s="73">
        <v>357.3</v>
      </c>
      <c r="Q30" s="73">
        <v>357.92</v>
      </c>
      <c r="R30" s="73">
        <v>356.37</v>
      </c>
      <c r="S30" s="73">
        <v>368.64</v>
      </c>
      <c r="T30" s="73">
        <v>366.32</v>
      </c>
      <c r="U30" s="73">
        <v>451.8</v>
      </c>
      <c r="V30" s="73">
        <v>489.5</v>
      </c>
      <c r="W30" s="73">
        <v>502.21</v>
      </c>
      <c r="X30" s="73">
        <v>502.47</v>
      </c>
      <c r="Y30" s="73">
        <v>511.44</v>
      </c>
      <c r="Z30" s="99"/>
    </row>
    <row r="31" spans="1:26">
      <c r="A31" s="28" t="s">
        <v>23</v>
      </c>
      <c r="B31" s="29">
        <v>29232</v>
      </c>
      <c r="C31" s="29">
        <v>30940.798999999999</v>
      </c>
      <c r="D31" s="75">
        <v>31715.511999999999</v>
      </c>
      <c r="E31" s="75">
        <v>32003.376</v>
      </c>
      <c r="F31" s="75">
        <v>33080.945</v>
      </c>
      <c r="G31" s="75">
        <v>34595</v>
      </c>
      <c r="H31" s="75">
        <v>35569.904000000002</v>
      </c>
      <c r="I31" s="75">
        <v>38264.214999999997</v>
      </c>
      <c r="J31" s="75">
        <v>39667.029519999996</v>
      </c>
      <c r="K31" s="75">
        <v>40461.190999999999</v>
      </c>
      <c r="L31" s="76">
        <f>SUM(L22:L30)</f>
        <v>41145.659999999996</v>
      </c>
      <c r="M31" s="76">
        <v>41695</v>
      </c>
      <c r="N31" s="76">
        <v>42751.703670000003</v>
      </c>
      <c r="O31" s="76">
        <v>43357</v>
      </c>
      <c r="P31" s="76">
        <v>44162.39</v>
      </c>
      <c r="Q31" s="76">
        <v>45561.55</v>
      </c>
      <c r="R31" s="76">
        <v>47579.37</v>
      </c>
      <c r="S31" s="76">
        <v>48414.85</v>
      </c>
      <c r="T31" s="76">
        <v>49918.84</v>
      </c>
      <c r="U31" s="76">
        <v>52132.39</v>
      </c>
      <c r="V31" s="76">
        <v>44857.46</v>
      </c>
      <c r="W31" s="76">
        <v>45760.570380000012</v>
      </c>
      <c r="X31" s="76">
        <v>51161.89</v>
      </c>
      <c r="Y31" s="76">
        <v>54149.43</v>
      </c>
      <c r="Z31" s="99"/>
    </row>
    <row r="34" spans="1:27" ht="60">
      <c r="A34" s="36" t="s">
        <v>24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52"/>
      <c r="U34" s="53"/>
      <c r="V34" s="53"/>
      <c r="W34" s="53"/>
    </row>
    <row r="35" spans="1:27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</row>
    <row r="36" spans="1:27">
      <c r="A36" s="30" t="s">
        <v>25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</row>
    <row r="37" spans="1:27">
      <c r="B37" s="28">
        <v>2000</v>
      </c>
      <c r="C37" s="28">
        <v>2001</v>
      </c>
      <c r="D37" s="28">
        <v>2002</v>
      </c>
      <c r="E37" s="28">
        <v>2003</v>
      </c>
      <c r="F37" s="28">
        <v>2004</v>
      </c>
      <c r="G37" s="28">
        <v>2005</v>
      </c>
      <c r="H37" s="28">
        <v>2006</v>
      </c>
      <c r="I37" s="28">
        <v>2007</v>
      </c>
      <c r="J37" s="28">
        <v>2008</v>
      </c>
      <c r="K37" s="28">
        <v>2009</v>
      </c>
      <c r="L37" s="28">
        <v>2010</v>
      </c>
      <c r="M37" s="28">
        <v>2011</v>
      </c>
      <c r="N37" s="28">
        <v>2012</v>
      </c>
      <c r="O37" s="28">
        <v>2013</v>
      </c>
      <c r="P37" s="28">
        <v>2014</v>
      </c>
      <c r="Q37" s="28">
        <v>2015</v>
      </c>
      <c r="R37" s="28">
        <v>2016</v>
      </c>
      <c r="S37" s="28">
        <v>2017</v>
      </c>
      <c r="T37" s="28">
        <v>2018</v>
      </c>
      <c r="U37" s="28">
        <v>2019</v>
      </c>
      <c r="V37" s="28">
        <v>2020</v>
      </c>
      <c r="W37" s="28">
        <v>2021</v>
      </c>
      <c r="X37" s="28">
        <v>2022</v>
      </c>
      <c r="Y37" s="28">
        <v>2023</v>
      </c>
    </row>
    <row r="38" spans="1:27">
      <c r="A38" s="28" t="s">
        <v>26</v>
      </c>
      <c r="B38" s="45">
        <v>7954.44</v>
      </c>
      <c r="C38" s="45">
        <v>7681.06</v>
      </c>
      <c r="D38" s="45">
        <v>7451.03</v>
      </c>
      <c r="E38" s="45">
        <v>7211.04</v>
      </c>
      <c r="F38" s="45">
        <v>7079.13</v>
      </c>
      <c r="G38" s="45">
        <v>6819.6</v>
      </c>
      <c r="H38" s="45">
        <v>6766.65</v>
      </c>
      <c r="I38" s="45">
        <v>6724.72</v>
      </c>
      <c r="J38" s="45">
        <v>6405.56</v>
      </c>
      <c r="K38" s="45">
        <v>5465.11</v>
      </c>
      <c r="L38" s="46">
        <v>5228.41</v>
      </c>
      <c r="M38" s="46">
        <v>5300</v>
      </c>
      <c r="N38" s="46">
        <v>5236</v>
      </c>
      <c r="O38" s="46">
        <v>5259</v>
      </c>
      <c r="P38" s="46">
        <v>4825.76</v>
      </c>
      <c r="Q38" s="54">
        <v>4669.03</v>
      </c>
      <c r="R38" s="54">
        <v>5493.09</v>
      </c>
      <c r="S38" s="54">
        <v>6613.28</v>
      </c>
      <c r="T38" s="54">
        <v>7107.72</v>
      </c>
      <c r="U38" s="54">
        <v>7285.86</v>
      </c>
      <c r="V38" s="65">
        <v>4409.3900000000003</v>
      </c>
      <c r="W38" s="54">
        <v>5150.3900000000003</v>
      </c>
      <c r="X38" s="54">
        <v>6541.3</v>
      </c>
      <c r="Y38" s="54">
        <v>4537.37</v>
      </c>
      <c r="Z38" s="38"/>
      <c r="AA38" s="38"/>
    </row>
    <row r="39" spans="1:27">
      <c r="A39" s="40" t="s">
        <v>27</v>
      </c>
      <c r="B39" s="45">
        <v>3272.55</v>
      </c>
      <c r="C39" s="45">
        <v>3037.93</v>
      </c>
      <c r="D39" s="45">
        <v>3613.19</v>
      </c>
      <c r="E39" s="45">
        <v>3633.65</v>
      </c>
      <c r="F39" s="45">
        <v>4007.75</v>
      </c>
      <c r="G39" s="45">
        <v>4304.78</v>
      </c>
      <c r="H39" s="45">
        <v>4740.9799999999996</v>
      </c>
      <c r="I39" s="45">
        <v>5108.33</v>
      </c>
      <c r="J39" s="45">
        <v>5565.13</v>
      </c>
      <c r="K39" s="45">
        <v>5583.15</v>
      </c>
      <c r="L39" s="46">
        <v>5246.66</v>
      </c>
      <c r="M39" s="46">
        <v>5365</v>
      </c>
      <c r="N39" s="46">
        <v>5448</v>
      </c>
      <c r="O39" s="46">
        <v>5488</v>
      </c>
      <c r="P39" s="46">
        <v>5359.41</v>
      </c>
      <c r="Q39" s="54">
        <v>4781.2</v>
      </c>
      <c r="R39" s="54">
        <v>3877.8</v>
      </c>
      <c r="S39" s="54">
        <v>3900.37</v>
      </c>
      <c r="T39" s="54">
        <v>4427.59</v>
      </c>
      <c r="U39" s="54">
        <v>4480.8999999999996</v>
      </c>
      <c r="V39" s="65">
        <v>1768.78</v>
      </c>
      <c r="W39" s="54">
        <v>3011.94</v>
      </c>
      <c r="X39" s="54">
        <v>5107.5200000000004</v>
      </c>
      <c r="Y39" s="54">
        <v>6074.36</v>
      </c>
      <c r="Z39" s="38"/>
      <c r="AA39" s="38"/>
    </row>
    <row r="40" spans="1:27">
      <c r="A40" s="28" t="s">
        <v>28</v>
      </c>
      <c r="B40" s="45">
        <v>2044.93</v>
      </c>
      <c r="C40" s="45">
        <v>2058.7199999999998</v>
      </c>
      <c r="D40" s="45">
        <v>1992.39</v>
      </c>
      <c r="E40" s="45">
        <v>1763.76</v>
      </c>
      <c r="F40" s="45">
        <v>2051.98</v>
      </c>
      <c r="G40" s="45">
        <v>2199.34</v>
      </c>
      <c r="H40" s="45">
        <v>2326.39</v>
      </c>
      <c r="I40" s="45">
        <v>2576.11</v>
      </c>
      <c r="J40" s="45">
        <v>2665.87</v>
      </c>
      <c r="K40" s="46">
        <v>2666</v>
      </c>
      <c r="L40" s="46">
        <v>2711.71</v>
      </c>
      <c r="M40" s="46">
        <v>2819</v>
      </c>
      <c r="N40" s="46">
        <v>2995</v>
      </c>
      <c r="O40" s="46">
        <v>3007</v>
      </c>
      <c r="P40" s="46">
        <v>2792.25</v>
      </c>
      <c r="Q40" s="54">
        <v>2603.4299999999998</v>
      </c>
      <c r="R40" s="54">
        <v>1905.84</v>
      </c>
      <c r="S40" s="54">
        <v>2042.19</v>
      </c>
      <c r="T40" s="54">
        <v>2213.96</v>
      </c>
      <c r="U40" s="54">
        <v>2006.77</v>
      </c>
      <c r="V40" s="65">
        <v>330.25</v>
      </c>
      <c r="W40" s="54">
        <v>737.31</v>
      </c>
      <c r="X40" s="54">
        <v>2489.16</v>
      </c>
      <c r="Y40" s="54">
        <v>2473.91</v>
      </c>
      <c r="Z40" s="38"/>
      <c r="AA40" s="38"/>
    </row>
    <row r="41" spans="1:27">
      <c r="A41" s="28" t="s">
        <v>29</v>
      </c>
      <c r="B41" s="45">
        <v>52.85</v>
      </c>
      <c r="C41" s="45">
        <v>370.85</v>
      </c>
      <c r="D41" s="45">
        <v>611.19000000000005</v>
      </c>
      <c r="E41" s="45">
        <v>857.89</v>
      </c>
      <c r="F41" s="45">
        <v>1194.51</v>
      </c>
      <c r="G41" s="45">
        <v>1487.2</v>
      </c>
      <c r="H41" s="45">
        <v>1832.79</v>
      </c>
      <c r="I41" s="45">
        <v>2035.16</v>
      </c>
      <c r="J41" s="45">
        <v>2464.92</v>
      </c>
      <c r="K41" s="46">
        <v>2601.33</v>
      </c>
      <c r="L41" s="46">
        <v>2431</v>
      </c>
      <c r="M41" s="46">
        <v>2538</v>
      </c>
      <c r="N41" s="46">
        <v>2489</v>
      </c>
      <c r="O41" s="46">
        <v>2403</v>
      </c>
      <c r="P41" s="46">
        <v>2316.09</v>
      </c>
      <c r="Q41" s="54">
        <v>1938.36</v>
      </c>
      <c r="R41" s="54">
        <v>1681.69</v>
      </c>
      <c r="S41" s="54">
        <v>1670.9</v>
      </c>
      <c r="T41" s="54">
        <v>1538.78</v>
      </c>
      <c r="U41" s="54">
        <v>1414.58</v>
      </c>
      <c r="V41" s="65">
        <v>252.01</v>
      </c>
      <c r="W41" s="54">
        <v>552.57000000000005</v>
      </c>
      <c r="X41" s="54">
        <v>945.67</v>
      </c>
      <c r="Y41" s="54">
        <v>1210.06</v>
      </c>
      <c r="Z41" s="38"/>
      <c r="AA41" s="38"/>
    </row>
    <row r="42" spans="1:27">
      <c r="A42" s="28" t="s">
        <v>30</v>
      </c>
      <c r="B42" s="74" t="s">
        <v>12</v>
      </c>
      <c r="C42" s="74" t="s">
        <v>12</v>
      </c>
      <c r="D42" s="74" t="s">
        <v>12</v>
      </c>
      <c r="E42" s="74" t="s">
        <v>12</v>
      </c>
      <c r="F42" s="45">
        <v>7.8</v>
      </c>
      <c r="G42" s="45">
        <v>342.22</v>
      </c>
      <c r="H42" s="45">
        <v>511.84</v>
      </c>
      <c r="I42" s="45">
        <v>667.1</v>
      </c>
      <c r="J42" s="45">
        <v>638.54999999999995</v>
      </c>
      <c r="K42" s="46">
        <v>659</v>
      </c>
      <c r="L42" s="46">
        <v>706.8</v>
      </c>
      <c r="M42" s="46">
        <v>731</v>
      </c>
      <c r="N42" s="46">
        <v>727</v>
      </c>
      <c r="O42" s="46">
        <v>796</v>
      </c>
      <c r="P42" s="46">
        <v>806.44</v>
      </c>
      <c r="Q42" s="54">
        <v>764.16</v>
      </c>
      <c r="R42" s="54">
        <v>567.96</v>
      </c>
      <c r="S42" s="54">
        <v>481.73</v>
      </c>
      <c r="T42" s="54">
        <v>487.74</v>
      </c>
      <c r="U42" s="54">
        <v>531.71</v>
      </c>
      <c r="V42" s="65">
        <v>609.57000000000005</v>
      </c>
      <c r="W42" s="54">
        <v>783.05</v>
      </c>
      <c r="X42" s="54">
        <v>849.91</v>
      </c>
      <c r="Y42" s="54">
        <v>673.39</v>
      </c>
      <c r="Z42" s="38"/>
      <c r="AA42" s="38"/>
    </row>
    <row r="43" spans="1:27">
      <c r="A43" s="28" t="s">
        <v>31</v>
      </c>
      <c r="B43" s="55">
        <v>13324.77</v>
      </c>
      <c r="C43" s="55">
        <v>13148.56</v>
      </c>
      <c r="D43" s="55">
        <v>13667.8</v>
      </c>
      <c r="E43" s="55">
        <v>13466.33</v>
      </c>
      <c r="F43" s="55">
        <v>14341.16</v>
      </c>
      <c r="G43" s="55">
        <v>15153.14</v>
      </c>
      <c r="H43" s="55">
        <v>16178.65</v>
      </c>
      <c r="I43" s="55">
        <v>17111.41</v>
      </c>
      <c r="J43" s="55">
        <v>17740.04</v>
      </c>
      <c r="K43" s="55">
        <v>16974.59</v>
      </c>
      <c r="L43" s="56">
        <v>16324.58</v>
      </c>
      <c r="M43" s="56">
        <v>16753</v>
      </c>
      <c r="N43" s="56">
        <v>16895</v>
      </c>
      <c r="O43" s="56">
        <v>16953</v>
      </c>
      <c r="P43" s="56">
        <v>16099.95</v>
      </c>
      <c r="Q43" s="49">
        <v>14756.16</v>
      </c>
      <c r="R43" s="49">
        <v>13526.38</v>
      </c>
      <c r="S43" s="49">
        <v>14708.48</v>
      </c>
      <c r="T43" s="49">
        <v>15775.78</v>
      </c>
      <c r="U43" s="49">
        <v>15719.86</v>
      </c>
      <c r="V43" s="71">
        <v>7370</v>
      </c>
      <c r="W43" s="49">
        <v>10235.26</v>
      </c>
      <c r="X43" s="49">
        <v>15933.56</v>
      </c>
      <c r="Y43" s="49">
        <v>14969.08</v>
      </c>
      <c r="AA43" s="38"/>
    </row>
    <row r="44" spans="1:27">
      <c r="A44" s="23"/>
    </row>
    <row r="45" spans="1:27">
      <c r="A45" s="30" t="s">
        <v>72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P45" s="15"/>
      <c r="Q45" s="15"/>
      <c r="R45" s="15"/>
      <c r="S45" s="15"/>
      <c r="T45" s="15"/>
      <c r="U45" s="15"/>
      <c r="V45" s="15"/>
      <c r="W45" s="15"/>
    </row>
    <row r="46" spans="1:27">
      <c r="B46" s="28">
        <v>2000</v>
      </c>
      <c r="C46" s="28">
        <v>2001</v>
      </c>
      <c r="D46" s="28">
        <v>2002</v>
      </c>
      <c r="E46" s="28">
        <v>2003</v>
      </c>
      <c r="F46" s="28">
        <v>2004</v>
      </c>
      <c r="G46" s="28">
        <v>2005</v>
      </c>
      <c r="H46" s="28">
        <v>2006</v>
      </c>
      <c r="I46" s="28">
        <v>2007</v>
      </c>
      <c r="J46" s="28">
        <v>2008</v>
      </c>
      <c r="K46" s="28">
        <v>2009</v>
      </c>
      <c r="L46" s="28">
        <v>2010</v>
      </c>
      <c r="M46" s="28">
        <v>2011</v>
      </c>
      <c r="N46" s="28">
        <v>2012</v>
      </c>
      <c r="O46" s="28">
        <v>2013</v>
      </c>
      <c r="P46" s="28">
        <v>2014</v>
      </c>
      <c r="Q46" s="28">
        <v>2015</v>
      </c>
      <c r="R46" s="28">
        <v>2016</v>
      </c>
      <c r="S46" s="28">
        <v>2017</v>
      </c>
      <c r="T46" s="28">
        <v>2018</v>
      </c>
      <c r="U46" s="28">
        <v>2019</v>
      </c>
      <c r="V46" s="28">
        <v>2020</v>
      </c>
      <c r="W46" s="28">
        <v>2021</v>
      </c>
      <c r="X46" s="28">
        <v>2022</v>
      </c>
      <c r="Y46" s="28">
        <v>2023</v>
      </c>
    </row>
    <row r="47" spans="1:27">
      <c r="A47" s="28" t="s">
        <v>73</v>
      </c>
      <c r="B47" s="46">
        <v>486445.32700000005</v>
      </c>
      <c r="C47" s="46">
        <v>461880.83499999996</v>
      </c>
      <c r="D47" s="46">
        <v>448482.87899999996</v>
      </c>
      <c r="E47" s="46">
        <v>451867.96199999994</v>
      </c>
      <c r="F47" s="46">
        <v>485124.97400000005</v>
      </c>
      <c r="G47" s="46">
        <v>479380.56299999997</v>
      </c>
      <c r="H47" s="46">
        <v>483971.67</v>
      </c>
      <c r="I47" s="46">
        <v>467736.73600000003</v>
      </c>
      <c r="J47" s="46">
        <v>497648.80100000004</v>
      </c>
      <c r="K47" s="46">
        <v>494176.93400000001</v>
      </c>
      <c r="L47" s="46">
        <v>497056.91299999994</v>
      </c>
      <c r="M47" s="46">
        <v>501931.61700000009</v>
      </c>
      <c r="N47" s="46">
        <v>502000.91800000006</v>
      </c>
      <c r="O47" s="46">
        <v>494885.14404999989</v>
      </c>
      <c r="P47" s="46">
        <v>489525.32</v>
      </c>
      <c r="Q47" s="46">
        <v>461875.78</v>
      </c>
      <c r="R47" s="46">
        <v>424565.41</v>
      </c>
      <c r="S47" s="46">
        <v>442544.07000000007</v>
      </c>
      <c r="T47" s="46">
        <v>449268.68</v>
      </c>
      <c r="U47" s="46">
        <v>423689.89</v>
      </c>
      <c r="V47" s="46">
        <v>201888.1</v>
      </c>
      <c r="W47" s="46">
        <v>305619.07</v>
      </c>
      <c r="X47" s="46">
        <v>405883.4</v>
      </c>
      <c r="Y47" s="46">
        <v>414252.54</v>
      </c>
      <c r="Z47" s="38"/>
      <c r="AA47" s="38"/>
    </row>
    <row r="48" spans="1:27">
      <c r="A48" s="28" t="s">
        <v>13</v>
      </c>
      <c r="B48" s="46">
        <v>121636.59600000001</v>
      </c>
      <c r="C48" s="46">
        <v>117323.236</v>
      </c>
      <c r="D48" s="46">
        <v>121536.98299999999</v>
      </c>
      <c r="E48" s="46">
        <v>118893.061</v>
      </c>
      <c r="F48" s="46">
        <v>137277.70800000001</v>
      </c>
      <c r="G48" s="46">
        <v>136798.11499999999</v>
      </c>
      <c r="H48" s="46">
        <v>138778.67800000001</v>
      </c>
      <c r="I48" s="46">
        <v>134654.269</v>
      </c>
      <c r="J48" s="46">
        <v>139894.22899999999</v>
      </c>
      <c r="K48" s="46">
        <v>135865</v>
      </c>
      <c r="L48" s="46">
        <v>135925.297658</v>
      </c>
      <c r="M48" s="46">
        <v>142349</v>
      </c>
      <c r="N48" s="46">
        <v>140094</v>
      </c>
      <c r="O48" s="46">
        <v>134096</v>
      </c>
      <c r="P48" s="46">
        <v>129018.94</v>
      </c>
      <c r="Q48" s="46">
        <v>117079.24</v>
      </c>
      <c r="R48" s="46">
        <v>97296</v>
      </c>
      <c r="S48" s="46">
        <v>103816.72</v>
      </c>
      <c r="T48" s="46">
        <v>101122.42</v>
      </c>
      <c r="U48" s="46">
        <v>101125.87</v>
      </c>
      <c r="V48" s="46">
        <v>51066.59</v>
      </c>
      <c r="W48" s="46">
        <v>74273.37</v>
      </c>
      <c r="X48" s="46">
        <v>103534.06</v>
      </c>
      <c r="Y48" s="46">
        <v>108432.37</v>
      </c>
      <c r="Z48" s="38"/>
      <c r="AA48" s="38"/>
    </row>
    <row r="49" spans="1:43">
      <c r="A49" s="28" t="s">
        <v>76</v>
      </c>
      <c r="B49" s="70">
        <v>608081.92300000007</v>
      </c>
      <c r="C49" s="70">
        <v>579204.071</v>
      </c>
      <c r="D49" s="70">
        <v>570019.86199999996</v>
      </c>
      <c r="E49" s="70">
        <v>570761.02299999993</v>
      </c>
      <c r="F49" s="70">
        <v>622402.68200000003</v>
      </c>
      <c r="G49" s="70">
        <v>616178.67799999996</v>
      </c>
      <c r="H49" s="70">
        <v>622750.348</v>
      </c>
      <c r="I49" s="70">
        <v>602391.005</v>
      </c>
      <c r="J49" s="70">
        <v>637543.03</v>
      </c>
      <c r="K49" s="70">
        <v>630041.93400000001</v>
      </c>
      <c r="L49" s="70">
        <v>632982.21</v>
      </c>
      <c r="M49" s="70">
        <v>644280.61700000009</v>
      </c>
      <c r="N49" s="70">
        <v>642094.91800000006</v>
      </c>
      <c r="O49" s="70">
        <v>628981.14399999997</v>
      </c>
      <c r="P49" s="70">
        <v>618544.26</v>
      </c>
      <c r="Q49" s="70">
        <v>578955.02</v>
      </c>
      <c r="R49" s="70">
        <v>521861.41</v>
      </c>
      <c r="S49" s="70">
        <v>546360.79</v>
      </c>
      <c r="T49" s="70">
        <v>550391.1</v>
      </c>
      <c r="U49" s="70">
        <v>524815.76</v>
      </c>
      <c r="V49" s="70">
        <v>252954.69</v>
      </c>
      <c r="W49" s="70">
        <v>379892.43</v>
      </c>
      <c r="X49" s="70">
        <v>509417.46</v>
      </c>
      <c r="Y49" s="70">
        <v>522684.91</v>
      </c>
      <c r="Z49" s="38"/>
      <c r="AA49" s="38"/>
    </row>
    <row r="50" spans="1:43"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</row>
    <row r="51" spans="1:43">
      <c r="A51" s="30" t="s">
        <v>32</v>
      </c>
    </row>
    <row r="52" spans="1:43">
      <c r="A52" s="15"/>
      <c r="B52" s="93">
        <v>2010</v>
      </c>
      <c r="C52" s="94"/>
      <c r="D52" s="95"/>
      <c r="E52" s="93">
        <v>2011</v>
      </c>
      <c r="F52" s="94"/>
      <c r="G52" s="95"/>
      <c r="H52" s="93">
        <v>2012</v>
      </c>
      <c r="I52" s="94"/>
      <c r="J52" s="95"/>
      <c r="K52" s="93">
        <v>2013</v>
      </c>
      <c r="L52" s="94"/>
      <c r="M52" s="95"/>
      <c r="N52" s="93">
        <v>2014</v>
      </c>
      <c r="O52" s="94"/>
      <c r="P52" s="95"/>
      <c r="Q52" s="93" t="s">
        <v>33</v>
      </c>
      <c r="R52" s="94"/>
      <c r="S52" s="95"/>
      <c r="T52" s="93">
        <v>2016</v>
      </c>
      <c r="U52" s="94"/>
      <c r="V52" s="95"/>
      <c r="W52" s="41">
        <v>2017</v>
      </c>
      <c r="X52" s="42"/>
      <c r="Y52" s="43"/>
      <c r="Z52" s="90">
        <v>2018</v>
      </c>
      <c r="AA52" s="91"/>
      <c r="AB52" s="92"/>
      <c r="AC52" s="90">
        <v>2019</v>
      </c>
      <c r="AD52" s="91"/>
      <c r="AE52" s="92"/>
      <c r="AF52" s="90">
        <v>2020</v>
      </c>
      <c r="AG52" s="91"/>
      <c r="AH52" s="92"/>
      <c r="AI52" s="90">
        <v>2021</v>
      </c>
      <c r="AJ52" s="91"/>
      <c r="AK52" s="92"/>
      <c r="AL52" s="90">
        <v>2022</v>
      </c>
      <c r="AM52" s="91"/>
      <c r="AN52" s="92"/>
      <c r="AO52" s="90">
        <v>2023</v>
      </c>
      <c r="AP52" s="91"/>
      <c r="AQ52" s="92"/>
    </row>
    <row r="53" spans="1:43" ht="28.8">
      <c r="B53" s="10" t="s">
        <v>34</v>
      </c>
      <c r="C53" s="10" t="s">
        <v>35</v>
      </c>
      <c r="D53" s="10" t="s">
        <v>36</v>
      </c>
      <c r="E53" s="10" t="s">
        <v>34</v>
      </c>
      <c r="F53" s="10" t="s">
        <v>35</v>
      </c>
      <c r="G53" s="10" t="s">
        <v>36</v>
      </c>
      <c r="H53" s="10" t="s">
        <v>34</v>
      </c>
      <c r="I53" s="10" t="s">
        <v>35</v>
      </c>
      <c r="J53" s="10" t="s">
        <v>36</v>
      </c>
      <c r="K53" s="10" t="s">
        <v>34</v>
      </c>
      <c r="L53" s="10" t="s">
        <v>35</v>
      </c>
      <c r="M53" s="10" t="s">
        <v>36</v>
      </c>
      <c r="N53" s="10" t="s">
        <v>34</v>
      </c>
      <c r="O53" s="10" t="s">
        <v>35</v>
      </c>
      <c r="P53" s="10" t="s">
        <v>36</v>
      </c>
      <c r="Q53" s="10" t="s">
        <v>34</v>
      </c>
      <c r="R53" s="10" t="s">
        <v>35</v>
      </c>
      <c r="S53" s="10" t="s">
        <v>36</v>
      </c>
      <c r="T53" s="10" t="s">
        <v>34</v>
      </c>
      <c r="U53" s="10" t="s">
        <v>35</v>
      </c>
      <c r="V53" s="10" t="s">
        <v>36</v>
      </c>
      <c r="W53" s="10" t="s">
        <v>34</v>
      </c>
      <c r="X53" s="10" t="s">
        <v>35</v>
      </c>
      <c r="Y53" s="10" t="s">
        <v>36</v>
      </c>
      <c r="Z53" s="10" t="s">
        <v>34</v>
      </c>
      <c r="AA53" s="10" t="s">
        <v>35</v>
      </c>
      <c r="AB53" s="10" t="s">
        <v>36</v>
      </c>
      <c r="AC53" s="10" t="s">
        <v>34</v>
      </c>
      <c r="AD53" s="10" t="s">
        <v>35</v>
      </c>
      <c r="AE53" s="10" t="s">
        <v>36</v>
      </c>
      <c r="AF53" s="10" t="s">
        <v>34</v>
      </c>
      <c r="AG53" s="10" t="s">
        <v>35</v>
      </c>
      <c r="AH53" s="10" t="s">
        <v>36</v>
      </c>
      <c r="AI53" s="10" t="s">
        <v>34</v>
      </c>
      <c r="AJ53" s="10" t="s">
        <v>35</v>
      </c>
      <c r="AK53" s="10" t="s">
        <v>36</v>
      </c>
      <c r="AL53" s="10" t="s">
        <v>34</v>
      </c>
      <c r="AM53" s="10" t="s">
        <v>35</v>
      </c>
      <c r="AN53" s="10" t="s">
        <v>36</v>
      </c>
      <c r="AO53" s="10" t="s">
        <v>34</v>
      </c>
      <c r="AP53" s="10" t="s">
        <v>35</v>
      </c>
      <c r="AQ53" s="10" t="s">
        <v>36</v>
      </c>
    </row>
    <row r="54" spans="1:43">
      <c r="A54" s="20" t="s">
        <v>37</v>
      </c>
      <c r="B54" s="46">
        <v>3422053.1434937608</v>
      </c>
      <c r="C54" s="46">
        <v>4466603</v>
      </c>
      <c r="D54" s="46">
        <v>2642466.5</v>
      </c>
      <c r="E54" s="46">
        <v>3526544.4137816448</v>
      </c>
      <c r="F54" s="46">
        <v>4426123</v>
      </c>
      <c r="G54" s="46">
        <v>2741326.5300000003</v>
      </c>
      <c r="H54" s="46">
        <v>3658932.2622486209</v>
      </c>
      <c r="I54" s="46">
        <v>4512630</v>
      </c>
      <c r="J54" s="46">
        <v>2810435.34</v>
      </c>
      <c r="K54" s="46">
        <v>3853236</v>
      </c>
      <c r="L54" s="46">
        <v>4609076</v>
      </c>
      <c r="M54" s="46">
        <v>2841893</v>
      </c>
      <c r="N54" s="46">
        <v>4011659.5910717594</v>
      </c>
      <c r="O54" s="46">
        <v>4603796</v>
      </c>
      <c r="P54" s="47">
        <v>2851007.6900000004</v>
      </c>
      <c r="Q54" s="47">
        <v>2732502.39</v>
      </c>
      <c r="R54" s="47">
        <v>2951886.13</v>
      </c>
      <c r="S54" s="47">
        <v>2211249.6800000002</v>
      </c>
      <c r="T54" s="45">
        <v>0</v>
      </c>
      <c r="U54" s="45">
        <v>0</v>
      </c>
      <c r="V54" s="45">
        <v>0</v>
      </c>
      <c r="W54" s="45">
        <v>0</v>
      </c>
      <c r="X54" s="45">
        <v>0</v>
      </c>
      <c r="Y54" s="45">
        <v>0</v>
      </c>
      <c r="Z54" s="46">
        <v>0</v>
      </c>
      <c r="AA54" s="46">
        <v>0</v>
      </c>
      <c r="AB54" s="46">
        <v>0</v>
      </c>
      <c r="AC54" s="46">
        <v>0</v>
      </c>
      <c r="AD54" s="46">
        <v>0</v>
      </c>
      <c r="AE54" s="46">
        <v>0</v>
      </c>
      <c r="AF54" s="46">
        <v>0</v>
      </c>
      <c r="AG54" s="46">
        <v>0</v>
      </c>
      <c r="AH54" s="46">
        <v>0</v>
      </c>
      <c r="AI54" s="46"/>
      <c r="AJ54" s="46"/>
      <c r="AK54" s="46"/>
      <c r="AL54" s="46"/>
      <c r="AM54" s="46"/>
      <c r="AN54" s="46"/>
      <c r="AO54" s="46">
        <v>0</v>
      </c>
      <c r="AP54" s="46">
        <v>0</v>
      </c>
      <c r="AQ54" s="46">
        <v>0</v>
      </c>
    </row>
    <row r="55" spans="1:43">
      <c r="A55" s="21" t="s">
        <v>38</v>
      </c>
      <c r="B55" s="46">
        <v>2481022.5585359116</v>
      </c>
      <c r="C55" s="46">
        <v>2327391</v>
      </c>
      <c r="D55" s="46">
        <v>1211652.3999999999</v>
      </c>
      <c r="E55" s="46">
        <v>2504354.6340122311</v>
      </c>
      <c r="F55" s="46">
        <v>2359254</v>
      </c>
      <c r="G55" s="46">
        <v>1222695.78</v>
      </c>
      <c r="H55" s="46">
        <v>2562268.2220694683</v>
      </c>
      <c r="I55" s="46">
        <v>2350515.9500000002</v>
      </c>
      <c r="J55" s="46">
        <v>1253091.8299999998</v>
      </c>
      <c r="K55" s="46">
        <v>2607481</v>
      </c>
      <c r="L55" s="46">
        <v>2297732</v>
      </c>
      <c r="M55" s="46">
        <v>1250917</v>
      </c>
      <c r="N55" s="46">
        <v>2634990.3067959566</v>
      </c>
      <c r="O55" s="46">
        <v>2316076.15</v>
      </c>
      <c r="P55" s="47">
        <v>1259919.27</v>
      </c>
      <c r="Q55" s="47">
        <v>1828480.1400000001</v>
      </c>
      <c r="R55" s="47">
        <v>1507251.1</v>
      </c>
      <c r="S55" s="47">
        <v>968543.56000000017</v>
      </c>
      <c r="T55" s="45">
        <v>0</v>
      </c>
      <c r="U55" s="45">
        <v>0</v>
      </c>
      <c r="V55" s="45">
        <v>0</v>
      </c>
      <c r="W55" s="45">
        <v>0</v>
      </c>
      <c r="X55" s="45">
        <v>0</v>
      </c>
      <c r="Y55" s="45">
        <v>0</v>
      </c>
      <c r="Z55" s="46">
        <v>0</v>
      </c>
      <c r="AA55" s="46">
        <v>0</v>
      </c>
      <c r="AB55" s="46">
        <v>0</v>
      </c>
      <c r="AC55" s="46">
        <v>0</v>
      </c>
      <c r="AD55" s="46">
        <v>0</v>
      </c>
      <c r="AE55" s="46">
        <v>0</v>
      </c>
      <c r="AF55" s="46">
        <v>0</v>
      </c>
      <c r="AG55" s="46">
        <v>0</v>
      </c>
      <c r="AH55" s="46">
        <v>0</v>
      </c>
      <c r="AI55" s="46"/>
      <c r="AJ55" s="46"/>
      <c r="AK55" s="46"/>
      <c r="AL55" s="46"/>
      <c r="AM55" s="46"/>
      <c r="AN55" s="46"/>
      <c r="AO55" s="46">
        <v>0</v>
      </c>
      <c r="AP55" s="46">
        <v>0</v>
      </c>
      <c r="AQ55" s="46">
        <v>0</v>
      </c>
    </row>
    <row r="56" spans="1:43">
      <c r="A56" s="20" t="s">
        <v>39</v>
      </c>
      <c r="B56" s="46">
        <v>1895525.3318778281</v>
      </c>
      <c r="C56" s="46">
        <v>1551769</v>
      </c>
      <c r="D56" s="46">
        <v>828762.39</v>
      </c>
      <c r="E56" s="46">
        <v>1919377.7023340906</v>
      </c>
      <c r="F56" s="46">
        <v>1580429</v>
      </c>
      <c r="G56" s="46">
        <v>821128.79999999993</v>
      </c>
      <c r="H56" s="46">
        <v>1937482.6930860742</v>
      </c>
      <c r="I56" s="46">
        <v>1619260.15</v>
      </c>
      <c r="J56" s="46">
        <v>830219.48</v>
      </c>
      <c r="K56" s="46">
        <v>1951831</v>
      </c>
      <c r="L56" s="46">
        <v>1528289</v>
      </c>
      <c r="M56" s="46">
        <v>815439</v>
      </c>
      <c r="N56" s="46">
        <v>1952505.7237915341</v>
      </c>
      <c r="O56" s="46">
        <v>1468614.02</v>
      </c>
      <c r="P56" s="47">
        <v>798690.84</v>
      </c>
      <c r="Q56" s="47">
        <v>1362390.75</v>
      </c>
      <c r="R56" s="47">
        <v>931094.37</v>
      </c>
      <c r="S56" s="47">
        <v>606955.75</v>
      </c>
      <c r="T56" s="45">
        <v>0</v>
      </c>
      <c r="U56" s="45">
        <v>0</v>
      </c>
      <c r="V56" s="45">
        <v>0</v>
      </c>
      <c r="W56" s="45">
        <v>0</v>
      </c>
      <c r="X56" s="45">
        <v>0</v>
      </c>
      <c r="Y56" s="45">
        <v>0</v>
      </c>
      <c r="Z56" s="46">
        <v>0</v>
      </c>
      <c r="AA56" s="46">
        <v>0</v>
      </c>
      <c r="AB56" s="46">
        <v>0</v>
      </c>
      <c r="AC56" s="46">
        <v>0</v>
      </c>
      <c r="AD56" s="46">
        <v>0</v>
      </c>
      <c r="AE56" s="46">
        <v>0</v>
      </c>
      <c r="AF56" s="46">
        <v>0</v>
      </c>
      <c r="AG56" s="46">
        <v>0</v>
      </c>
      <c r="AH56" s="46">
        <v>0</v>
      </c>
      <c r="AI56" s="46"/>
      <c r="AJ56" s="46"/>
      <c r="AK56" s="46"/>
      <c r="AL56" s="46"/>
      <c r="AM56" s="46"/>
      <c r="AN56" s="46"/>
      <c r="AO56" s="46">
        <v>0</v>
      </c>
      <c r="AP56" s="46">
        <v>0</v>
      </c>
      <c r="AQ56" s="46">
        <v>0</v>
      </c>
    </row>
    <row r="57" spans="1:43">
      <c r="A57" s="21" t="s">
        <v>40</v>
      </c>
      <c r="B57" s="46">
        <v>1355044.1950067417</v>
      </c>
      <c r="C57" s="46">
        <v>975381</v>
      </c>
      <c r="D57" s="46">
        <v>566881.26</v>
      </c>
      <c r="E57" s="46">
        <v>1677823.9920514482</v>
      </c>
      <c r="F57" s="46">
        <v>1219360</v>
      </c>
      <c r="G57" s="46">
        <v>627472.24</v>
      </c>
      <c r="H57" s="46">
        <v>2050009.000877039</v>
      </c>
      <c r="I57" s="46">
        <v>1501283.56</v>
      </c>
      <c r="J57" s="46">
        <v>854320.71</v>
      </c>
      <c r="K57" s="46">
        <v>2067566</v>
      </c>
      <c r="L57" s="46">
        <v>1482860</v>
      </c>
      <c r="M57" s="46">
        <v>830499</v>
      </c>
      <c r="N57" s="46">
        <v>2086998.2225114186</v>
      </c>
      <c r="O57" s="46">
        <v>1536777.76</v>
      </c>
      <c r="P57" s="47">
        <v>789741.83999999973</v>
      </c>
      <c r="Q57" s="47">
        <v>1469452.4200000004</v>
      </c>
      <c r="R57" s="47">
        <v>1015077.6</v>
      </c>
      <c r="S57" s="47">
        <v>598710.62</v>
      </c>
      <c r="T57" s="72">
        <v>0</v>
      </c>
      <c r="U57" s="45">
        <v>0</v>
      </c>
      <c r="V57" s="45">
        <v>0</v>
      </c>
      <c r="W57" s="45">
        <v>0</v>
      </c>
      <c r="X57" s="45">
        <v>0</v>
      </c>
      <c r="Y57" s="45">
        <v>0</v>
      </c>
      <c r="Z57" s="46">
        <v>0</v>
      </c>
      <c r="AA57" s="46">
        <v>0</v>
      </c>
      <c r="AB57" s="46">
        <v>0</v>
      </c>
      <c r="AC57" s="46">
        <v>0</v>
      </c>
      <c r="AD57" s="46">
        <v>0</v>
      </c>
      <c r="AE57" s="46">
        <v>0</v>
      </c>
      <c r="AF57" s="46">
        <v>0</v>
      </c>
      <c r="AG57" s="46">
        <v>0</v>
      </c>
      <c r="AH57" s="46">
        <v>0</v>
      </c>
      <c r="AI57" s="46"/>
      <c r="AJ57" s="46"/>
      <c r="AK57" s="46"/>
      <c r="AL57" s="46"/>
      <c r="AM57" s="46"/>
      <c r="AN57" s="46"/>
      <c r="AO57" s="46">
        <v>0</v>
      </c>
      <c r="AP57" s="46">
        <v>0</v>
      </c>
      <c r="AQ57" s="46">
        <v>0</v>
      </c>
    </row>
    <row r="58" spans="1:43">
      <c r="A58" s="20" t="s">
        <v>41</v>
      </c>
      <c r="B58" s="46">
        <v>607633.26412091521</v>
      </c>
      <c r="C58" s="46">
        <v>347926</v>
      </c>
      <c r="D58" s="46">
        <v>230077.91</v>
      </c>
      <c r="E58" s="46">
        <v>307861.14898989897</v>
      </c>
      <c r="F58" s="46">
        <v>189834</v>
      </c>
      <c r="G58" s="46">
        <v>181793.52999999997</v>
      </c>
      <c r="H58" s="46" t="s">
        <v>12</v>
      </c>
      <c r="I58" s="46" t="s">
        <v>12</v>
      </c>
      <c r="J58" s="46" t="s">
        <v>12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7">
        <v>0</v>
      </c>
      <c r="Q58" s="47">
        <v>0</v>
      </c>
      <c r="R58" s="47">
        <v>0</v>
      </c>
      <c r="S58" s="47">
        <v>0</v>
      </c>
      <c r="T58" s="45">
        <v>0</v>
      </c>
      <c r="U58" s="45"/>
      <c r="V58" s="45">
        <v>0</v>
      </c>
      <c r="W58" s="45">
        <v>0</v>
      </c>
      <c r="X58" s="45">
        <v>0</v>
      </c>
      <c r="Y58" s="45">
        <v>0</v>
      </c>
      <c r="Z58" s="46">
        <v>0</v>
      </c>
      <c r="AA58" s="46">
        <v>0</v>
      </c>
      <c r="AB58" s="46">
        <v>0</v>
      </c>
      <c r="AC58" s="46">
        <v>0</v>
      </c>
      <c r="AD58" s="46">
        <v>0</v>
      </c>
      <c r="AE58" s="46">
        <v>0</v>
      </c>
      <c r="AF58" s="46">
        <v>0</v>
      </c>
      <c r="AG58" s="46">
        <v>0</v>
      </c>
      <c r="AH58" s="46">
        <v>0</v>
      </c>
      <c r="AI58" s="46"/>
      <c r="AJ58" s="46"/>
      <c r="AK58" s="46"/>
      <c r="AL58" s="46"/>
      <c r="AM58" s="46"/>
      <c r="AN58" s="46"/>
      <c r="AO58" s="46">
        <v>0</v>
      </c>
      <c r="AP58" s="46">
        <v>0</v>
      </c>
      <c r="AQ58" s="46">
        <v>0</v>
      </c>
    </row>
    <row r="59" spans="1:43">
      <c r="A59" s="21" t="s">
        <v>42</v>
      </c>
      <c r="B59" s="46">
        <v>152701.3897744361</v>
      </c>
      <c r="C59" s="46">
        <v>304882</v>
      </c>
      <c r="D59" s="46">
        <v>643371.28</v>
      </c>
      <c r="E59" s="46">
        <v>152746.4788350781</v>
      </c>
      <c r="F59" s="46">
        <v>292976</v>
      </c>
      <c r="G59" s="46">
        <v>634452.43999999994</v>
      </c>
      <c r="H59" s="46">
        <v>155953.4151518502</v>
      </c>
      <c r="I59" s="46">
        <v>296473</v>
      </c>
      <c r="J59" s="46">
        <v>622338.07999999996</v>
      </c>
      <c r="K59" s="46">
        <v>178124</v>
      </c>
      <c r="L59" s="46">
        <v>309357</v>
      </c>
      <c r="M59" s="46">
        <v>620947</v>
      </c>
      <c r="N59" s="46">
        <v>199078.26066201986</v>
      </c>
      <c r="O59" s="46">
        <v>317346</v>
      </c>
      <c r="P59" s="47">
        <v>617989.05000000005</v>
      </c>
      <c r="Q59" s="47">
        <v>193929.12000000002</v>
      </c>
      <c r="R59" s="47">
        <v>250105.52</v>
      </c>
      <c r="S59" s="47">
        <v>465017.36</v>
      </c>
      <c r="T59" s="47">
        <v>102072.28</v>
      </c>
      <c r="U59" s="47">
        <v>78474.12</v>
      </c>
      <c r="V59" s="47">
        <v>0</v>
      </c>
      <c r="W59" s="47">
        <v>80904.070000000007</v>
      </c>
      <c r="X59" s="47">
        <v>68972.05</v>
      </c>
      <c r="Y59" s="47">
        <v>0</v>
      </c>
      <c r="Z59" s="47">
        <v>71965.33</v>
      </c>
      <c r="AA59" s="47">
        <v>64647.05</v>
      </c>
      <c r="AB59" s="46">
        <v>0</v>
      </c>
      <c r="AC59" s="47">
        <v>64367.51</v>
      </c>
      <c r="AD59" s="47">
        <v>58927.03</v>
      </c>
      <c r="AE59" s="46">
        <v>0</v>
      </c>
      <c r="AF59" s="69">
        <v>55456.06</v>
      </c>
      <c r="AG59" s="69">
        <v>32725.03</v>
      </c>
      <c r="AH59" s="46">
        <v>0</v>
      </c>
      <c r="AI59" s="69">
        <v>46773.51</v>
      </c>
      <c r="AJ59" s="69">
        <v>38625.050000000003</v>
      </c>
      <c r="AK59" s="46">
        <v>0</v>
      </c>
      <c r="AL59" s="69">
        <v>43252.279999960003</v>
      </c>
      <c r="AM59" s="69">
        <v>38388</v>
      </c>
      <c r="AN59" s="46"/>
      <c r="AO59" s="69">
        <v>38264.579999999994</v>
      </c>
      <c r="AP59" s="69">
        <v>37063</v>
      </c>
      <c r="AQ59" s="46">
        <v>0</v>
      </c>
    </row>
    <row r="60" spans="1:43">
      <c r="A60" s="20" t="s">
        <v>43</v>
      </c>
      <c r="B60" s="46">
        <v>31346.457916666663</v>
      </c>
      <c r="C60" s="46">
        <v>48893</v>
      </c>
      <c r="D60" s="46">
        <v>37247.520000000004</v>
      </c>
      <c r="E60" s="46">
        <v>32443.054324309702</v>
      </c>
      <c r="F60" s="46">
        <v>47808</v>
      </c>
      <c r="G60" s="46">
        <v>36114.36</v>
      </c>
      <c r="H60" s="46">
        <v>34561.032255944738</v>
      </c>
      <c r="I60" s="46">
        <v>50315</v>
      </c>
      <c r="J60" s="46">
        <v>35723.72</v>
      </c>
      <c r="K60" s="46">
        <v>38552</v>
      </c>
      <c r="L60" s="46">
        <v>55212</v>
      </c>
      <c r="M60" s="46">
        <v>35605</v>
      </c>
      <c r="N60" s="46">
        <v>42747.300485561551</v>
      </c>
      <c r="O60" s="46">
        <v>57003.28</v>
      </c>
      <c r="P60" s="47">
        <v>38362.36</v>
      </c>
      <c r="Q60" s="47">
        <v>30980.61</v>
      </c>
      <c r="R60" s="47">
        <v>36541.17</v>
      </c>
      <c r="S60" s="47">
        <v>29847.539999999994</v>
      </c>
      <c r="T60" s="47">
        <v>0</v>
      </c>
      <c r="U60" s="47">
        <v>0</v>
      </c>
      <c r="V60" s="47">
        <v>0</v>
      </c>
      <c r="W60" s="47">
        <v>0</v>
      </c>
      <c r="X60" s="47">
        <v>0</v>
      </c>
      <c r="Y60" s="47">
        <v>0</v>
      </c>
      <c r="Z60" s="46">
        <v>0</v>
      </c>
      <c r="AA60" s="46">
        <v>0</v>
      </c>
      <c r="AB60" s="46">
        <v>0</v>
      </c>
      <c r="AC60" s="46">
        <v>0</v>
      </c>
      <c r="AD60" s="46">
        <v>0</v>
      </c>
      <c r="AE60" s="46">
        <v>0</v>
      </c>
      <c r="AF60" s="46">
        <v>0</v>
      </c>
      <c r="AG60" s="46">
        <v>0</v>
      </c>
      <c r="AH60" s="46">
        <v>0</v>
      </c>
      <c r="AI60" s="46"/>
      <c r="AJ60" s="46"/>
      <c r="AK60" s="46"/>
      <c r="AL60" s="46"/>
      <c r="AM60" s="46"/>
      <c r="AN60" s="46"/>
      <c r="AO60" s="46">
        <v>0</v>
      </c>
      <c r="AP60" s="46">
        <v>0</v>
      </c>
      <c r="AQ60" s="46">
        <v>0</v>
      </c>
    </row>
    <row r="61" spans="1:43">
      <c r="A61" s="21" t="s">
        <v>44</v>
      </c>
      <c r="B61" s="46">
        <v>23040.702615769707</v>
      </c>
      <c r="C61" s="46">
        <v>21812</v>
      </c>
      <c r="D61" s="46">
        <v>13651.04</v>
      </c>
      <c r="E61" s="46">
        <v>23926.692349513152</v>
      </c>
      <c r="F61" s="46">
        <v>23529</v>
      </c>
      <c r="G61" s="46">
        <v>13867.18</v>
      </c>
      <c r="H61" s="46">
        <v>26068.260105686684</v>
      </c>
      <c r="I61" s="46">
        <v>26100</v>
      </c>
      <c r="J61" s="46">
        <v>15448.8</v>
      </c>
      <c r="K61" s="46">
        <v>26325</v>
      </c>
      <c r="L61" s="46">
        <v>25903</v>
      </c>
      <c r="M61" s="46">
        <v>15148</v>
      </c>
      <c r="N61" s="46">
        <v>27949.406867400547</v>
      </c>
      <c r="O61" s="46">
        <v>26422.14</v>
      </c>
      <c r="P61" s="47">
        <v>15822.92</v>
      </c>
      <c r="Q61" s="47">
        <v>19773.740000000002</v>
      </c>
      <c r="R61" s="47">
        <v>17155.18</v>
      </c>
      <c r="S61" s="47">
        <v>12258.27</v>
      </c>
      <c r="T61" s="47">
        <v>0</v>
      </c>
      <c r="U61" s="47">
        <v>0</v>
      </c>
      <c r="V61" s="47">
        <v>0</v>
      </c>
      <c r="W61" s="47">
        <v>0</v>
      </c>
      <c r="X61" s="47">
        <v>0</v>
      </c>
      <c r="Y61" s="47">
        <v>0</v>
      </c>
      <c r="Z61" s="46">
        <v>0</v>
      </c>
      <c r="AA61" s="46">
        <v>0</v>
      </c>
      <c r="AB61" s="46">
        <v>0</v>
      </c>
      <c r="AC61" s="46">
        <v>0</v>
      </c>
      <c r="AD61" s="46">
        <v>0</v>
      </c>
      <c r="AE61" s="46">
        <v>0</v>
      </c>
      <c r="AF61" s="46">
        <v>0</v>
      </c>
      <c r="AG61" s="46">
        <v>0</v>
      </c>
      <c r="AH61" s="46">
        <v>0</v>
      </c>
      <c r="AI61" s="46"/>
      <c r="AJ61" s="46"/>
      <c r="AK61" s="46"/>
      <c r="AL61" s="46"/>
      <c r="AM61" s="46"/>
      <c r="AN61" s="46"/>
      <c r="AO61" s="46">
        <v>0</v>
      </c>
      <c r="AP61" s="46">
        <v>0</v>
      </c>
      <c r="AQ61" s="46">
        <v>0</v>
      </c>
    </row>
    <row r="62" spans="1:43">
      <c r="A62" s="20" t="s">
        <v>45</v>
      </c>
      <c r="B62" s="46">
        <v>2885.4330011074198</v>
      </c>
      <c r="C62" s="46">
        <v>2433</v>
      </c>
      <c r="D62" s="46">
        <v>1534.96</v>
      </c>
      <c r="E62" s="46">
        <v>1443.55</v>
      </c>
      <c r="F62" s="46">
        <v>1375</v>
      </c>
      <c r="G62" s="46">
        <v>1281.49</v>
      </c>
      <c r="H62" s="46" t="s">
        <v>12</v>
      </c>
      <c r="I62" s="46" t="s">
        <v>12</v>
      </c>
      <c r="J62" s="46" t="s">
        <v>12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7">
        <v>0</v>
      </c>
      <c r="Q62" s="47"/>
      <c r="R62" s="47"/>
      <c r="S62" s="47"/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46">
        <v>0</v>
      </c>
      <c r="AA62" s="46">
        <v>0</v>
      </c>
      <c r="AB62" s="46">
        <v>0</v>
      </c>
      <c r="AC62" s="46">
        <v>0</v>
      </c>
      <c r="AD62" s="46">
        <v>0</v>
      </c>
      <c r="AE62" s="46">
        <v>0</v>
      </c>
      <c r="AF62" s="46">
        <v>0</v>
      </c>
      <c r="AG62" s="46">
        <v>0</v>
      </c>
      <c r="AH62" s="46">
        <v>0</v>
      </c>
      <c r="AI62" s="46"/>
      <c r="AJ62" s="46"/>
      <c r="AK62" s="46"/>
      <c r="AL62" s="46"/>
      <c r="AM62" s="46"/>
      <c r="AN62" s="46"/>
      <c r="AO62" s="46">
        <v>0</v>
      </c>
      <c r="AP62" s="46">
        <v>0</v>
      </c>
      <c r="AQ62" s="46">
        <v>0</v>
      </c>
    </row>
    <row r="63" spans="1:43">
      <c r="A63" s="21" t="s">
        <v>46</v>
      </c>
      <c r="B63" s="46">
        <v>274551.24076923076</v>
      </c>
      <c r="C63" s="46">
        <v>503742</v>
      </c>
      <c r="D63" s="46">
        <v>1155271.77</v>
      </c>
      <c r="E63" s="46">
        <v>276568.64468419796</v>
      </c>
      <c r="F63" s="46">
        <v>503647</v>
      </c>
      <c r="G63" s="46">
        <v>1145745.71</v>
      </c>
      <c r="H63" s="46">
        <v>288372.59604171093</v>
      </c>
      <c r="I63" s="46">
        <v>510586.97</v>
      </c>
      <c r="J63" s="46">
        <v>1143011.31</v>
      </c>
      <c r="K63" s="46">
        <v>324327</v>
      </c>
      <c r="L63" s="46">
        <v>554219</v>
      </c>
      <c r="M63" s="46">
        <v>1144765</v>
      </c>
      <c r="N63" s="46">
        <v>350281.26570093463</v>
      </c>
      <c r="O63" s="46">
        <v>567192</v>
      </c>
      <c r="P63" s="47">
        <v>1151751.17</v>
      </c>
      <c r="Q63" s="47">
        <v>334292.42</v>
      </c>
      <c r="R63" s="47">
        <v>444133.24</v>
      </c>
      <c r="S63" s="47">
        <v>857171.38</v>
      </c>
      <c r="T63" s="47">
        <v>193394.87</v>
      </c>
      <c r="U63" s="47">
        <v>170814</v>
      </c>
      <c r="V63" s="47">
        <v>0</v>
      </c>
      <c r="W63" s="47">
        <v>160241.13</v>
      </c>
      <c r="X63" s="47">
        <v>155008.07</v>
      </c>
      <c r="Y63" s="47">
        <v>0</v>
      </c>
      <c r="Z63" s="47">
        <v>142572.04</v>
      </c>
      <c r="AA63" s="47">
        <v>145241.01999999999</v>
      </c>
      <c r="AB63" s="46">
        <v>0</v>
      </c>
      <c r="AC63" s="47">
        <v>129235.53</v>
      </c>
      <c r="AD63" s="47">
        <v>135276</v>
      </c>
      <c r="AE63" s="46">
        <v>0</v>
      </c>
      <c r="AF63" s="69">
        <v>111126.66</v>
      </c>
      <c r="AG63" s="69">
        <v>79979</v>
      </c>
      <c r="AH63" s="46">
        <v>0</v>
      </c>
      <c r="AI63" s="69">
        <v>92619.83</v>
      </c>
      <c r="AJ63" s="69">
        <v>89574.97</v>
      </c>
      <c r="AK63" s="46">
        <v>0</v>
      </c>
      <c r="AL63" s="69">
        <v>86910.570000010004</v>
      </c>
      <c r="AM63" s="69">
        <v>93104</v>
      </c>
      <c r="AN63" s="46"/>
      <c r="AO63" s="69">
        <v>79958.260000000009</v>
      </c>
      <c r="AP63" s="69">
        <v>91226.43</v>
      </c>
      <c r="AQ63" s="46">
        <v>0</v>
      </c>
    </row>
    <row r="64" spans="1:43">
      <c r="A64" s="20" t="s">
        <v>47</v>
      </c>
      <c r="B64" s="46">
        <v>162019.315</v>
      </c>
      <c r="C64" s="46">
        <v>176063</v>
      </c>
      <c r="D64" s="46">
        <v>144475.68</v>
      </c>
      <c r="E64" s="46">
        <v>178208.76500526874</v>
      </c>
      <c r="F64" s="46">
        <v>194491</v>
      </c>
      <c r="G64" s="46">
        <v>147770.12</v>
      </c>
      <c r="H64" s="46">
        <v>198308.68621875637</v>
      </c>
      <c r="I64" s="46">
        <v>214974.19</v>
      </c>
      <c r="J64" s="46">
        <v>164046.82</v>
      </c>
      <c r="K64" s="46">
        <v>207084</v>
      </c>
      <c r="L64" s="46">
        <v>216457</v>
      </c>
      <c r="M64" s="46">
        <v>164800</v>
      </c>
      <c r="N64" s="46">
        <v>209821.82810794265</v>
      </c>
      <c r="O64" s="46">
        <v>218806.64</v>
      </c>
      <c r="P64" s="47">
        <v>170496.15000000002</v>
      </c>
      <c r="Q64" s="47">
        <v>141596.44999999998</v>
      </c>
      <c r="R64" s="47">
        <v>144146.48000000001</v>
      </c>
      <c r="S64" s="47">
        <v>130882.18</v>
      </c>
      <c r="T64" s="47">
        <v>0</v>
      </c>
      <c r="U64" s="47">
        <v>0</v>
      </c>
      <c r="V64" s="47">
        <v>0</v>
      </c>
      <c r="W64" s="47">
        <v>0</v>
      </c>
      <c r="X64" s="47">
        <v>0</v>
      </c>
      <c r="Y64" s="47">
        <v>0</v>
      </c>
      <c r="Z64" s="46">
        <v>0</v>
      </c>
      <c r="AA64" s="46">
        <v>0</v>
      </c>
      <c r="AB64" s="46">
        <v>0</v>
      </c>
      <c r="AC64" s="46">
        <v>0</v>
      </c>
      <c r="AD64" s="46">
        <v>0</v>
      </c>
      <c r="AE64" s="46">
        <v>0</v>
      </c>
      <c r="AF64" s="46">
        <v>0</v>
      </c>
      <c r="AG64" s="46">
        <v>0</v>
      </c>
      <c r="AH64" s="46">
        <v>0</v>
      </c>
      <c r="AI64" s="46"/>
      <c r="AJ64" s="46"/>
      <c r="AK64" s="46"/>
      <c r="AL64" s="46"/>
      <c r="AM64" s="46"/>
      <c r="AN64" s="46"/>
      <c r="AO64" s="46">
        <v>0</v>
      </c>
      <c r="AP64" s="46">
        <v>0</v>
      </c>
      <c r="AQ64" s="46">
        <v>0</v>
      </c>
    </row>
    <row r="65" spans="1:43">
      <c r="A65" s="21" t="s">
        <v>48</v>
      </c>
      <c r="B65" s="46">
        <v>29818.681994572598</v>
      </c>
      <c r="C65" s="46">
        <v>28666</v>
      </c>
      <c r="D65" s="46">
        <v>18244.849999999999</v>
      </c>
      <c r="E65" s="46">
        <v>14631.25</v>
      </c>
      <c r="F65" s="46">
        <v>15588</v>
      </c>
      <c r="G65" s="46">
        <v>14241.1</v>
      </c>
      <c r="H65" s="46" t="s">
        <v>12</v>
      </c>
      <c r="I65" s="46" t="s">
        <v>12</v>
      </c>
      <c r="J65" s="46" t="s">
        <v>12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7">
        <v>0</v>
      </c>
      <c r="Q65" s="47">
        <v>0</v>
      </c>
      <c r="R65" s="47">
        <v>0</v>
      </c>
      <c r="S65" s="47">
        <v>0</v>
      </c>
      <c r="T65" s="47">
        <v>0</v>
      </c>
      <c r="U65" s="47">
        <v>0</v>
      </c>
      <c r="V65" s="47">
        <v>0</v>
      </c>
      <c r="W65" s="47">
        <v>0</v>
      </c>
      <c r="X65" s="47">
        <v>0</v>
      </c>
      <c r="Y65" s="47">
        <v>0</v>
      </c>
      <c r="Z65" s="46">
        <v>0</v>
      </c>
      <c r="AA65" s="46">
        <v>0</v>
      </c>
      <c r="AB65" s="46">
        <v>0</v>
      </c>
      <c r="AC65" s="46">
        <v>0</v>
      </c>
      <c r="AD65" s="46">
        <v>0</v>
      </c>
      <c r="AE65" s="46">
        <v>0</v>
      </c>
      <c r="AF65" s="46">
        <v>0</v>
      </c>
      <c r="AG65" s="46">
        <v>0</v>
      </c>
      <c r="AH65" s="46">
        <v>0</v>
      </c>
      <c r="AI65" s="46"/>
      <c r="AJ65" s="46"/>
      <c r="AK65" s="46"/>
      <c r="AL65" s="46"/>
      <c r="AM65" s="46"/>
      <c r="AN65" s="46"/>
      <c r="AO65" s="46">
        <v>0</v>
      </c>
      <c r="AP65" s="46">
        <v>0</v>
      </c>
      <c r="AQ65" s="46">
        <v>0</v>
      </c>
    </row>
    <row r="66" spans="1:43">
      <c r="A66" s="20" t="s">
        <v>49</v>
      </c>
      <c r="B66" s="46">
        <v>193930.1648262548</v>
      </c>
      <c r="C66" s="46">
        <v>418200</v>
      </c>
      <c r="D66" s="46">
        <v>1300319.0999999999</v>
      </c>
      <c r="E66" s="46">
        <v>244624.92376758283</v>
      </c>
      <c r="F66" s="46">
        <v>519255</v>
      </c>
      <c r="G66" s="46">
        <v>1534004.45</v>
      </c>
      <c r="H66" s="46">
        <v>307229.36369712185</v>
      </c>
      <c r="I66" s="46">
        <v>653625</v>
      </c>
      <c r="J66" s="46">
        <v>2185044.02</v>
      </c>
      <c r="K66" s="46">
        <v>337393</v>
      </c>
      <c r="L66" s="46">
        <v>715175</v>
      </c>
      <c r="M66" s="46">
        <v>2238610</v>
      </c>
      <c r="N66" s="46">
        <v>352564.04558315419</v>
      </c>
      <c r="O66" s="46">
        <v>732911.97</v>
      </c>
      <c r="P66" s="47">
        <v>2280908.83</v>
      </c>
      <c r="Q66" s="47">
        <v>343126.85</v>
      </c>
      <c r="R66" s="47">
        <v>600778.64</v>
      </c>
      <c r="S66" s="47">
        <v>1704986.5000000005</v>
      </c>
      <c r="T66" s="47">
        <v>226158.86</v>
      </c>
      <c r="U66" s="47">
        <v>320511</v>
      </c>
      <c r="V66" s="47">
        <v>0</v>
      </c>
      <c r="W66" s="47">
        <v>201565.69</v>
      </c>
      <c r="X66" s="47">
        <v>313172</v>
      </c>
      <c r="Y66" s="47">
        <v>0</v>
      </c>
      <c r="Z66" s="47">
        <v>186546.73</v>
      </c>
      <c r="AA66" s="47">
        <v>296957</v>
      </c>
      <c r="AB66" s="46">
        <v>0</v>
      </c>
      <c r="AC66" s="47">
        <v>181575.75</v>
      </c>
      <c r="AD66" s="47">
        <v>291906</v>
      </c>
      <c r="AE66" s="46">
        <v>0</v>
      </c>
      <c r="AF66" s="69">
        <v>160624.18</v>
      </c>
      <c r="AG66" s="69">
        <v>187486</v>
      </c>
      <c r="AH66" s="46">
        <v>0</v>
      </c>
      <c r="AI66" s="69">
        <v>134948.6</v>
      </c>
      <c r="AJ66" s="69">
        <v>217911.05</v>
      </c>
      <c r="AK66" s="46">
        <v>0</v>
      </c>
      <c r="AL66" s="69">
        <v>132776.31999999</v>
      </c>
      <c r="AM66" s="69">
        <v>238676.05</v>
      </c>
      <c r="AN66" s="46"/>
      <c r="AO66" s="69">
        <v>130222.68</v>
      </c>
      <c r="AP66" s="69">
        <v>245977.84999999998</v>
      </c>
      <c r="AQ66" s="46">
        <v>0</v>
      </c>
    </row>
    <row r="67" spans="1:43">
      <c r="A67" s="21" t="s">
        <v>50</v>
      </c>
      <c r="B67" s="46">
        <v>32209.626683937822</v>
      </c>
      <c r="C67" s="46">
        <v>50863</v>
      </c>
      <c r="D67" s="46">
        <v>76530.28</v>
      </c>
      <c r="E67" s="46">
        <v>16308.65</v>
      </c>
      <c r="F67" s="46">
        <v>26772</v>
      </c>
      <c r="G67" s="46">
        <v>57606.229999999996</v>
      </c>
      <c r="H67" s="73" t="s">
        <v>12</v>
      </c>
      <c r="I67" s="73" t="s">
        <v>12</v>
      </c>
      <c r="J67" s="73" t="s">
        <v>12</v>
      </c>
      <c r="K67" s="73">
        <v>0</v>
      </c>
      <c r="L67" s="73">
        <v>0</v>
      </c>
      <c r="M67" s="73">
        <v>0</v>
      </c>
      <c r="N67" s="73">
        <v>0</v>
      </c>
      <c r="O67" s="73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  <c r="W67" s="77">
        <v>0</v>
      </c>
      <c r="X67" s="77">
        <v>0</v>
      </c>
      <c r="Y67" s="77">
        <v>0</v>
      </c>
      <c r="Z67" s="73">
        <v>0</v>
      </c>
      <c r="AA67" s="73">
        <v>0</v>
      </c>
      <c r="AB67" s="73">
        <v>0</v>
      </c>
      <c r="AC67" s="73">
        <v>0</v>
      </c>
      <c r="AD67" s="73">
        <v>0</v>
      </c>
      <c r="AE67" s="73">
        <v>0</v>
      </c>
      <c r="AF67" s="73">
        <v>0</v>
      </c>
      <c r="AG67" s="73">
        <v>0</v>
      </c>
      <c r="AH67" s="73">
        <v>0</v>
      </c>
      <c r="AI67" s="73"/>
      <c r="AJ67" s="73"/>
      <c r="AK67" s="73"/>
      <c r="AL67" s="73"/>
      <c r="AM67" s="73"/>
      <c r="AN67" s="73"/>
      <c r="AO67" s="73">
        <v>0</v>
      </c>
      <c r="AP67" s="73">
        <v>0</v>
      </c>
      <c r="AQ67" s="73">
        <v>0</v>
      </c>
    </row>
    <row r="68" spans="1:43">
      <c r="A68" s="20" t="s">
        <v>51</v>
      </c>
      <c r="B68" s="46">
        <v>70810.373529411765</v>
      </c>
      <c r="C68" s="46">
        <v>146103</v>
      </c>
      <c r="D68" s="46">
        <v>733506.97000000009</v>
      </c>
      <c r="E68" s="46">
        <v>35170.85</v>
      </c>
      <c r="F68" s="46">
        <v>77226</v>
      </c>
      <c r="G68" s="46">
        <v>543065.17999999993</v>
      </c>
      <c r="H68" s="73" t="s">
        <v>12</v>
      </c>
      <c r="I68" s="73" t="s">
        <v>12</v>
      </c>
      <c r="J68" s="73" t="s">
        <v>12</v>
      </c>
      <c r="K68" s="73">
        <v>0</v>
      </c>
      <c r="L68" s="73">
        <v>0</v>
      </c>
      <c r="M68" s="73">
        <v>0</v>
      </c>
      <c r="N68" s="73">
        <v>0</v>
      </c>
      <c r="O68" s="73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  <c r="W68" s="77">
        <v>0</v>
      </c>
      <c r="X68" s="77">
        <v>0</v>
      </c>
      <c r="Y68" s="77">
        <v>0</v>
      </c>
      <c r="Z68" s="73">
        <v>0</v>
      </c>
      <c r="AA68" s="73">
        <v>0</v>
      </c>
      <c r="AB68" s="73">
        <v>0</v>
      </c>
      <c r="AC68" s="73">
        <v>0</v>
      </c>
      <c r="AD68" s="73">
        <v>0</v>
      </c>
      <c r="AE68" s="73">
        <v>0</v>
      </c>
      <c r="AF68" s="73">
        <v>0</v>
      </c>
      <c r="AG68" s="73">
        <v>0</v>
      </c>
      <c r="AH68" s="73">
        <v>0</v>
      </c>
      <c r="AI68" s="73"/>
      <c r="AJ68" s="73"/>
      <c r="AK68" s="73"/>
      <c r="AL68" s="73"/>
      <c r="AM68" s="73"/>
      <c r="AN68" s="73"/>
      <c r="AO68" s="73">
        <v>0</v>
      </c>
      <c r="AP68" s="73">
        <v>0</v>
      </c>
      <c r="AQ68" s="73">
        <v>0</v>
      </c>
    </row>
    <row r="69" spans="1:43">
      <c r="A69" s="20" t="s">
        <v>52</v>
      </c>
      <c r="B69" s="74" t="s">
        <v>12</v>
      </c>
      <c r="C69" s="74" t="s">
        <v>12</v>
      </c>
      <c r="D69" s="74" t="s">
        <v>12</v>
      </c>
      <c r="E69" s="74" t="s">
        <v>12</v>
      </c>
      <c r="F69" s="74" t="s">
        <v>12</v>
      </c>
      <c r="G69" s="74" t="s">
        <v>12</v>
      </c>
      <c r="H69" s="74" t="s">
        <v>12</v>
      </c>
      <c r="I69" s="74" t="s">
        <v>12</v>
      </c>
      <c r="J69" s="74" t="s">
        <v>12</v>
      </c>
      <c r="K69" s="74" t="s">
        <v>12</v>
      </c>
      <c r="L69" s="74" t="s">
        <v>12</v>
      </c>
      <c r="M69" s="74" t="s">
        <v>12</v>
      </c>
      <c r="N69" s="74" t="s">
        <v>12</v>
      </c>
      <c r="O69" s="74" t="s">
        <v>12</v>
      </c>
      <c r="P69" s="77" t="s">
        <v>12</v>
      </c>
      <c r="Q69" s="47">
        <v>3912849.1500000004</v>
      </c>
      <c r="R69" s="47">
        <v>4372642.66</v>
      </c>
      <c r="S69" s="47">
        <v>2433609.75</v>
      </c>
      <c r="T69" s="47">
        <v>12034342.810000002</v>
      </c>
      <c r="U69" s="47">
        <v>13361533.560000001</v>
      </c>
      <c r="V69" s="47">
        <v>10428719.890000001</v>
      </c>
      <c r="W69" s="47">
        <v>12480766.34</v>
      </c>
      <c r="X69" s="47">
        <v>14269142.35</v>
      </c>
      <c r="Y69" s="47">
        <v>10853451.629999999</v>
      </c>
      <c r="Z69" s="47">
        <v>12960138.59</v>
      </c>
      <c r="AA69" s="47">
        <v>14604958.98</v>
      </c>
      <c r="AB69" s="47">
        <v>11243283.07</v>
      </c>
      <c r="AC69" s="47">
        <v>13521653.5</v>
      </c>
      <c r="AD69" s="47">
        <v>15059151.99</v>
      </c>
      <c r="AE69" s="47">
        <v>11654966.810000001</v>
      </c>
      <c r="AF69" s="69">
        <v>12659416.41</v>
      </c>
      <c r="AG69" s="69">
        <v>8088839.7999999998</v>
      </c>
      <c r="AH69" s="69">
        <v>12190958.789999999</v>
      </c>
      <c r="AI69" s="69">
        <v>11005074.32</v>
      </c>
      <c r="AJ69" s="69">
        <v>9427481.9399999995</v>
      </c>
      <c r="AK69" s="69">
        <v>12528424.51</v>
      </c>
      <c r="AL69" s="69">
        <v>11581446.93</v>
      </c>
      <c r="AM69" s="69">
        <v>12221112.07</v>
      </c>
      <c r="AN69" s="69">
        <v>13750636.710000001</v>
      </c>
      <c r="AO69" s="69">
        <v>11973996.359999999</v>
      </c>
      <c r="AP69" s="69">
        <v>12700744.760000002</v>
      </c>
      <c r="AQ69" s="69">
        <v>15088163.520000001</v>
      </c>
    </row>
    <row r="70" spans="1:43">
      <c r="A70" s="23" t="s">
        <v>53</v>
      </c>
      <c r="W70" s="39"/>
    </row>
    <row r="71" spans="1:43">
      <c r="W71" s="39"/>
    </row>
    <row r="72" spans="1:43">
      <c r="A72" s="37"/>
      <c r="W72" s="37"/>
      <c r="AK72" s="79"/>
    </row>
    <row r="73" spans="1:43">
      <c r="Q73" s="37"/>
    </row>
  </sheetData>
  <mergeCells count="13">
    <mergeCell ref="AO52:AQ52"/>
    <mergeCell ref="AL52:AN52"/>
    <mergeCell ref="AI52:AK52"/>
    <mergeCell ref="B52:D52"/>
    <mergeCell ref="E52:G52"/>
    <mergeCell ref="H52:J52"/>
    <mergeCell ref="K52:M52"/>
    <mergeCell ref="N52:P52"/>
    <mergeCell ref="AF52:AH52"/>
    <mergeCell ref="AC52:AE52"/>
    <mergeCell ref="Z52:AB52"/>
    <mergeCell ref="Q52:S52"/>
    <mergeCell ref="T52:V5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60960</xdr:rowOff>
              </from>
              <to>
                <xdr:col>0</xdr:col>
                <xdr:colOff>1722120</xdr:colOff>
                <xdr:row>5</xdr:row>
                <xdr:rowOff>30480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4:AC40"/>
  <sheetViews>
    <sheetView showGridLines="0" zoomScale="90" zoomScaleNormal="90" workbookViewId="0">
      <pane xSplit="1" topLeftCell="N1" activePane="topRight" state="frozen"/>
      <selection activeCell="A4" sqref="A4"/>
      <selection pane="topRight" activeCell="Z11" sqref="Z11"/>
    </sheetView>
  </sheetViews>
  <sheetFormatPr baseColWidth="10" defaultColWidth="11.44140625" defaultRowHeight="14.4"/>
  <cols>
    <col min="1" max="1" width="52.33203125" customWidth="1"/>
    <col min="2" max="2" width="16.88671875" customWidth="1"/>
    <col min="3" max="3" width="15.33203125" style="19" customWidth="1"/>
    <col min="4" max="4" width="18" customWidth="1"/>
    <col min="5" max="5" width="15.33203125" style="57" customWidth="1"/>
    <col min="6" max="6" width="17.6640625" customWidth="1"/>
    <col min="7" max="7" width="15.33203125" style="57" customWidth="1"/>
    <col min="8" max="8" width="16.88671875" customWidth="1"/>
    <col min="9" max="9" width="15.33203125" style="57" customWidth="1"/>
    <col min="10" max="10" width="18" customWidth="1"/>
    <col min="11" max="11" width="15.33203125" style="57" customWidth="1"/>
    <col min="12" max="12" width="17.109375" customWidth="1"/>
    <col min="13" max="13" width="15.33203125" style="57" customWidth="1"/>
    <col min="14" max="14" width="18.6640625" customWidth="1"/>
    <col min="15" max="15" width="15.33203125" style="57" customWidth="1"/>
    <col min="16" max="16" width="16.109375" customWidth="1"/>
    <col min="17" max="17" width="14.88671875" customWidth="1"/>
    <col min="18" max="18" width="17.109375" customWidth="1"/>
    <col min="19" max="19" width="15.33203125" customWidth="1"/>
    <col min="20" max="20" width="12.6640625" bestFit="1" customWidth="1"/>
    <col min="22" max="22" width="16.44140625" bestFit="1" customWidth="1"/>
    <col min="24" max="24" width="12.6640625" bestFit="1" customWidth="1"/>
    <col min="26" max="26" width="12.6640625" bestFit="1" customWidth="1"/>
    <col min="28" max="28" width="12.6640625" bestFit="1" customWidth="1"/>
  </cols>
  <sheetData>
    <row r="4" spans="1:29">
      <c r="C4" s="24"/>
    </row>
    <row r="6" spans="1:29">
      <c r="A6" s="25" t="s">
        <v>54</v>
      </c>
      <c r="B6" s="58"/>
      <c r="C6" s="26"/>
      <c r="D6" s="3"/>
      <c r="E6" s="59"/>
      <c r="F6" s="3"/>
      <c r="G6" s="59"/>
      <c r="H6" s="3"/>
      <c r="I6" s="59"/>
      <c r="J6" s="3"/>
      <c r="K6" s="59"/>
      <c r="L6" s="3"/>
      <c r="M6" s="59"/>
      <c r="N6" s="3"/>
      <c r="O6" s="59"/>
    </row>
    <row r="7" spans="1:29">
      <c r="A7" s="1"/>
      <c r="B7" s="96">
        <v>2010</v>
      </c>
      <c r="C7" s="97"/>
      <c r="D7" s="96">
        <v>2011</v>
      </c>
      <c r="E7" s="97"/>
      <c r="F7" s="96">
        <v>2012</v>
      </c>
      <c r="G7" s="97"/>
      <c r="H7" s="96">
        <v>2013</v>
      </c>
      <c r="I7" s="97"/>
      <c r="J7" s="96">
        <v>2014</v>
      </c>
      <c r="K7" s="97"/>
      <c r="L7" s="96">
        <v>2015</v>
      </c>
      <c r="M7" s="97"/>
      <c r="N7" s="96">
        <v>2016</v>
      </c>
      <c r="O7" s="97"/>
      <c r="P7" s="96">
        <v>2017</v>
      </c>
      <c r="Q7" s="98"/>
      <c r="R7" s="96">
        <v>2018</v>
      </c>
      <c r="S7" s="97"/>
      <c r="T7" s="96">
        <v>2019</v>
      </c>
      <c r="U7" s="97"/>
      <c r="V7" s="96">
        <v>2020</v>
      </c>
      <c r="W7" s="97"/>
      <c r="X7" s="96">
        <v>2021</v>
      </c>
      <c r="Y7" s="97"/>
      <c r="Z7" s="96">
        <v>2022</v>
      </c>
      <c r="AA7" s="97"/>
      <c r="AB7" s="96">
        <v>2023</v>
      </c>
      <c r="AC7" s="97"/>
    </row>
    <row r="8" spans="1:29" s="18" customFormat="1" ht="54" customHeight="1">
      <c r="A8" s="16"/>
      <c r="B8" s="17" t="s">
        <v>55</v>
      </c>
      <c r="C8" s="17" t="s">
        <v>56</v>
      </c>
      <c r="D8" s="17" t="s">
        <v>55</v>
      </c>
      <c r="E8" s="17" t="s">
        <v>56</v>
      </c>
      <c r="F8" s="17" t="s">
        <v>55</v>
      </c>
      <c r="G8" s="17" t="s">
        <v>56</v>
      </c>
      <c r="H8" s="17" t="s">
        <v>55</v>
      </c>
      <c r="I8" s="17" t="s">
        <v>56</v>
      </c>
      <c r="J8" s="17" t="s">
        <v>55</v>
      </c>
      <c r="K8" s="17" t="s">
        <v>56</v>
      </c>
      <c r="L8" s="17" t="s">
        <v>55</v>
      </c>
      <c r="M8" s="17" t="s">
        <v>56</v>
      </c>
      <c r="N8" s="17" t="s">
        <v>55</v>
      </c>
      <c r="O8" s="17" t="s">
        <v>56</v>
      </c>
      <c r="P8" s="17" t="s">
        <v>55</v>
      </c>
      <c r="Q8" s="17" t="s">
        <v>56</v>
      </c>
      <c r="R8" s="17" t="s">
        <v>55</v>
      </c>
      <c r="S8" s="17" t="s">
        <v>56</v>
      </c>
      <c r="T8" s="17" t="s">
        <v>55</v>
      </c>
      <c r="U8" s="17" t="s">
        <v>56</v>
      </c>
      <c r="V8" s="17" t="s">
        <v>55</v>
      </c>
      <c r="W8" s="17" t="s">
        <v>56</v>
      </c>
      <c r="X8" s="17" t="s">
        <v>55</v>
      </c>
      <c r="Y8" s="17" t="s">
        <v>56</v>
      </c>
      <c r="Z8" s="17" t="s">
        <v>55</v>
      </c>
      <c r="AA8" s="17" t="s">
        <v>56</v>
      </c>
      <c r="AB8" s="17" t="s">
        <v>55</v>
      </c>
      <c r="AC8" s="17" t="s">
        <v>56</v>
      </c>
    </row>
    <row r="9" spans="1:29">
      <c r="A9" s="35" t="s">
        <v>15</v>
      </c>
      <c r="B9" s="54">
        <v>830182.9</v>
      </c>
      <c r="C9" s="32">
        <v>0.251</v>
      </c>
      <c r="D9" s="54">
        <v>868575</v>
      </c>
      <c r="E9" s="32">
        <v>0.251</v>
      </c>
      <c r="F9" s="54">
        <v>909618</v>
      </c>
      <c r="G9" s="32">
        <v>0.253</v>
      </c>
      <c r="H9" s="54">
        <v>930852</v>
      </c>
      <c r="I9" s="32">
        <v>0.252</v>
      </c>
      <c r="J9" s="54">
        <v>957499.5</v>
      </c>
      <c r="K9" s="32">
        <v>0.254</v>
      </c>
      <c r="L9" s="54">
        <v>960213.9</v>
      </c>
      <c r="M9" s="32">
        <v>0.25800000000000001</v>
      </c>
      <c r="N9" s="54">
        <v>987703</v>
      </c>
      <c r="O9" s="32">
        <v>0.28000000000000003</v>
      </c>
      <c r="P9" s="54">
        <v>1089447.2</v>
      </c>
      <c r="Q9" s="32">
        <v>0.28999999999999998</v>
      </c>
      <c r="R9" s="54">
        <v>1131791.3999999999</v>
      </c>
      <c r="S9" s="32">
        <v>0.28999999999999998</v>
      </c>
      <c r="T9" s="54">
        <v>1164559.33</v>
      </c>
      <c r="U9" s="32">
        <v>0.28999999999999998</v>
      </c>
      <c r="V9" s="65">
        <v>628092.37</v>
      </c>
      <c r="W9" s="66">
        <v>0.23</v>
      </c>
      <c r="X9" s="54">
        <v>731787.73</v>
      </c>
      <c r="Y9" s="32">
        <v>0.24</v>
      </c>
      <c r="Z9" s="54">
        <v>943442.07</v>
      </c>
      <c r="AA9" s="32">
        <v>0.25140000000000001</v>
      </c>
      <c r="AB9" s="54">
        <v>1095721.77</v>
      </c>
      <c r="AC9" s="32">
        <v>0.25740000000000002</v>
      </c>
    </row>
    <row r="10" spans="1:29">
      <c r="A10" s="35" t="s">
        <v>34</v>
      </c>
      <c r="B10" s="54">
        <v>716741.2</v>
      </c>
      <c r="C10" s="32">
        <v>0.217</v>
      </c>
      <c r="D10" s="54">
        <v>747898</v>
      </c>
      <c r="E10" s="32">
        <v>0.216</v>
      </c>
      <c r="F10" s="54">
        <v>790393</v>
      </c>
      <c r="G10" s="32">
        <v>0.22</v>
      </c>
      <c r="H10" s="54">
        <v>843573</v>
      </c>
      <c r="I10" s="32">
        <v>0.22800000000000001</v>
      </c>
      <c r="J10" s="54">
        <v>880331.9</v>
      </c>
      <c r="K10" s="32">
        <v>0.23400000000000001</v>
      </c>
      <c r="L10" s="54">
        <v>883974.5</v>
      </c>
      <c r="M10" s="32">
        <v>0.23799999999999999</v>
      </c>
      <c r="N10" s="54">
        <v>817604.5</v>
      </c>
      <c r="O10" s="32">
        <v>0.23200000000000001</v>
      </c>
      <c r="P10" s="54">
        <v>873148.2</v>
      </c>
      <c r="Q10" s="32">
        <v>0.23</v>
      </c>
      <c r="R10" s="54">
        <v>918217.71</v>
      </c>
      <c r="S10" s="32">
        <v>0.23</v>
      </c>
      <c r="T10" s="54">
        <v>955400.23</v>
      </c>
      <c r="U10" s="32">
        <v>0.24</v>
      </c>
      <c r="V10" s="65">
        <v>894047.28</v>
      </c>
      <c r="W10" s="66">
        <v>0.32</v>
      </c>
      <c r="X10" s="54">
        <v>776197.21</v>
      </c>
      <c r="Y10" s="32">
        <v>0.25</v>
      </c>
      <c r="Z10" s="54">
        <v>814541.16</v>
      </c>
      <c r="AA10" s="32">
        <v>0.217</v>
      </c>
      <c r="AB10" s="54">
        <v>939973.26</v>
      </c>
      <c r="AC10" s="32">
        <v>0.2208</v>
      </c>
    </row>
    <row r="11" spans="1:29">
      <c r="A11" s="35" t="s">
        <v>57</v>
      </c>
      <c r="B11" s="54">
        <v>389806.4</v>
      </c>
      <c r="C11" s="32">
        <v>0.11799999999999999</v>
      </c>
      <c r="D11" s="54">
        <v>411338</v>
      </c>
      <c r="E11" s="32">
        <v>0.11899999999999999</v>
      </c>
      <c r="F11" s="54">
        <v>427531</v>
      </c>
      <c r="G11" s="32">
        <v>0.11899999999999999</v>
      </c>
      <c r="H11" s="54">
        <v>438040</v>
      </c>
      <c r="I11" s="32">
        <v>0.11899999999999999</v>
      </c>
      <c r="J11" s="54">
        <v>438958.6</v>
      </c>
      <c r="K11" s="32">
        <v>0.11600000000000001</v>
      </c>
      <c r="L11" s="54">
        <v>425059.7</v>
      </c>
      <c r="M11" s="32">
        <v>0.114</v>
      </c>
      <c r="N11" s="54">
        <v>396835</v>
      </c>
      <c r="O11" s="32">
        <v>0.113</v>
      </c>
      <c r="P11" s="54">
        <v>424799.6</v>
      </c>
      <c r="Q11" s="32">
        <v>0.11</v>
      </c>
      <c r="R11" s="54">
        <v>436631.16</v>
      </c>
      <c r="S11" s="32">
        <v>0.11</v>
      </c>
      <c r="T11" s="54">
        <v>414481.14</v>
      </c>
      <c r="U11" s="32">
        <v>0.1</v>
      </c>
      <c r="V11" s="65">
        <v>206196.08</v>
      </c>
      <c r="W11" s="66">
        <v>7.0000000000000007E-2</v>
      </c>
      <c r="X11" s="54">
        <v>316938.69</v>
      </c>
      <c r="Y11" s="32">
        <v>0.1</v>
      </c>
      <c r="Z11" s="54">
        <v>396181.24</v>
      </c>
      <c r="AA11" s="32">
        <v>0.1056</v>
      </c>
      <c r="AB11" s="54">
        <v>408817.05</v>
      </c>
      <c r="AC11" s="32">
        <v>9.6000000000000002E-2</v>
      </c>
    </row>
    <row r="12" spans="1:29">
      <c r="A12" s="35" t="s">
        <v>17</v>
      </c>
      <c r="B12" s="54">
        <v>282514.5</v>
      </c>
      <c r="C12" s="32">
        <v>8.5000000000000006E-2</v>
      </c>
      <c r="D12" s="54">
        <v>289187</v>
      </c>
      <c r="E12" s="32">
        <v>8.4000000000000005E-2</v>
      </c>
      <c r="F12" s="54">
        <v>302037</v>
      </c>
      <c r="G12" s="32">
        <v>8.4000000000000005E-2</v>
      </c>
      <c r="H12" s="54">
        <v>310032</v>
      </c>
      <c r="I12" s="32">
        <v>8.4000000000000005E-2</v>
      </c>
      <c r="J12" s="54">
        <v>318416.90000000002</v>
      </c>
      <c r="K12" s="32">
        <v>8.4000000000000005E-2</v>
      </c>
      <c r="L12" s="54">
        <v>313898.09999999998</v>
      </c>
      <c r="M12" s="32">
        <v>8.4000000000000005E-2</v>
      </c>
      <c r="N12" s="54">
        <v>287189.90000000002</v>
      </c>
      <c r="O12" s="32">
        <v>8.1000000000000003E-2</v>
      </c>
      <c r="P12" s="54">
        <v>301172.2</v>
      </c>
      <c r="Q12" s="32">
        <v>0.08</v>
      </c>
      <c r="R12" s="54">
        <v>317785.46000000002</v>
      </c>
      <c r="S12" s="32">
        <v>0.08</v>
      </c>
      <c r="T12" s="54">
        <v>328844.67</v>
      </c>
      <c r="U12" s="32">
        <v>0.08</v>
      </c>
      <c r="V12" s="65">
        <v>337456.75</v>
      </c>
      <c r="W12" s="66">
        <v>0.12</v>
      </c>
      <c r="X12" s="54">
        <v>324417.74</v>
      </c>
      <c r="Y12" s="32">
        <v>0.11</v>
      </c>
      <c r="Z12" s="54">
        <v>344804.1</v>
      </c>
      <c r="AA12" s="32">
        <v>9.1899999999999996E-2</v>
      </c>
      <c r="AB12" s="54">
        <v>369688.95</v>
      </c>
      <c r="AC12" s="32">
        <v>8.6900000000000005E-2</v>
      </c>
    </row>
    <row r="13" spans="1:29">
      <c r="A13" s="35" t="s">
        <v>58</v>
      </c>
      <c r="B13" s="54">
        <v>294903.3</v>
      </c>
      <c r="C13" s="32">
        <v>8.8999999999999996E-2</v>
      </c>
      <c r="D13" s="54">
        <v>316338</v>
      </c>
      <c r="E13" s="32">
        <v>9.0999999999999998E-2</v>
      </c>
      <c r="F13" s="54">
        <v>320968</v>
      </c>
      <c r="G13" s="32">
        <v>8.8999999999999996E-2</v>
      </c>
      <c r="H13" s="54">
        <v>318599</v>
      </c>
      <c r="I13" s="32">
        <v>8.5999999999999993E-2</v>
      </c>
      <c r="J13" s="54">
        <v>314867.8</v>
      </c>
      <c r="K13" s="32">
        <v>8.4000000000000005E-2</v>
      </c>
      <c r="L13" s="54">
        <v>307558.8</v>
      </c>
      <c r="M13" s="32">
        <v>8.3000000000000004E-2</v>
      </c>
      <c r="N13" s="54">
        <v>261690.3</v>
      </c>
      <c r="O13" s="32">
        <v>7.3999999999999996E-2</v>
      </c>
      <c r="P13" s="54">
        <v>290873.09999999998</v>
      </c>
      <c r="Q13" s="32">
        <v>0.08</v>
      </c>
      <c r="R13" s="54">
        <v>291184.5</v>
      </c>
      <c r="S13" s="32">
        <v>7.0000000000000007E-2</v>
      </c>
      <c r="T13" s="54">
        <v>293628.71999999997</v>
      </c>
      <c r="U13" s="32">
        <v>7.0000000000000007E-2</v>
      </c>
      <c r="V13" s="65">
        <v>135373.22</v>
      </c>
      <c r="W13" s="66">
        <v>0.05</v>
      </c>
      <c r="X13" s="54">
        <v>200993.97</v>
      </c>
      <c r="Y13" s="32">
        <v>7.0000000000000007E-2</v>
      </c>
      <c r="Z13" s="54">
        <v>287871.38</v>
      </c>
      <c r="AA13" s="32">
        <v>7.6700000000000004E-2</v>
      </c>
      <c r="AB13" s="54">
        <v>334023.77</v>
      </c>
      <c r="AC13" s="32">
        <v>7.85E-2</v>
      </c>
    </row>
    <row r="14" spans="1:29">
      <c r="A14" s="35" t="s">
        <v>26</v>
      </c>
      <c r="B14" s="54">
        <v>121537.7</v>
      </c>
      <c r="C14" s="32">
        <v>3.6999999999999998E-2</v>
      </c>
      <c r="D14" s="54">
        <v>126981</v>
      </c>
      <c r="E14" s="32">
        <v>3.6999999999999998E-2</v>
      </c>
      <c r="F14" s="54">
        <v>129175</v>
      </c>
      <c r="G14" s="32">
        <v>3.5999999999999997E-2</v>
      </c>
      <c r="H14" s="54">
        <v>132942</v>
      </c>
      <c r="I14" s="32">
        <v>3.5999999999999997E-2</v>
      </c>
      <c r="J14" s="54">
        <v>125228.6</v>
      </c>
      <c r="K14" s="32">
        <v>3.3000000000000002E-2</v>
      </c>
      <c r="L14" s="54">
        <v>116099.9</v>
      </c>
      <c r="M14" s="32">
        <v>3.1E-2</v>
      </c>
      <c r="N14" s="54">
        <v>118505.3</v>
      </c>
      <c r="O14" s="32">
        <v>3.4000000000000002E-2</v>
      </c>
      <c r="P14" s="54">
        <v>147858.9</v>
      </c>
      <c r="Q14" s="32">
        <v>0.04</v>
      </c>
      <c r="R14" s="54">
        <v>161548.92000000001</v>
      </c>
      <c r="S14" s="32">
        <v>0.04</v>
      </c>
      <c r="T14" s="54">
        <v>165637.26999999999</v>
      </c>
      <c r="U14" s="32">
        <v>0.04</v>
      </c>
      <c r="V14" s="65">
        <v>100169.8</v>
      </c>
      <c r="W14" s="66">
        <v>0.04</v>
      </c>
      <c r="X14" s="54">
        <v>117004.12</v>
      </c>
      <c r="Y14" s="32">
        <v>0.04</v>
      </c>
      <c r="Z14" s="54">
        <v>148718.43</v>
      </c>
      <c r="AA14" s="32">
        <v>3.9600000000000003E-2</v>
      </c>
      <c r="AB14" s="54">
        <v>135693.78</v>
      </c>
      <c r="AC14" s="32">
        <v>3.1899999999999998E-2</v>
      </c>
    </row>
    <row r="15" spans="1:29">
      <c r="A15" s="35" t="s">
        <v>62</v>
      </c>
      <c r="B15" s="54">
        <v>0</v>
      </c>
      <c r="C15" s="32">
        <v>0</v>
      </c>
      <c r="D15" s="54">
        <v>0</v>
      </c>
      <c r="E15" s="32">
        <v>0</v>
      </c>
      <c r="F15" s="54">
        <v>609.4</v>
      </c>
      <c r="G15" s="32">
        <v>0</v>
      </c>
      <c r="H15" s="54">
        <v>48799</v>
      </c>
      <c r="I15" s="32">
        <v>1.2999999999999999E-2</v>
      </c>
      <c r="J15" s="54">
        <v>120820</v>
      </c>
      <c r="K15" s="32">
        <v>3.2000000000000001E-2</v>
      </c>
      <c r="L15" s="54">
        <v>131531.9</v>
      </c>
      <c r="M15" s="32">
        <v>3.5000000000000003E-2</v>
      </c>
      <c r="N15" s="54">
        <v>127310.8</v>
      </c>
      <c r="O15" s="32">
        <v>3.5999999999999997E-2</v>
      </c>
      <c r="P15" s="54">
        <v>129009.7</v>
      </c>
      <c r="Q15" s="32">
        <v>0.03</v>
      </c>
      <c r="R15" s="54">
        <v>136725.34</v>
      </c>
      <c r="S15" s="32">
        <v>0.03</v>
      </c>
      <c r="T15" s="54">
        <v>151842.79999999999</v>
      </c>
      <c r="U15" s="32">
        <v>0.04</v>
      </c>
      <c r="V15" s="65">
        <v>144186.99</v>
      </c>
      <c r="W15" s="66">
        <v>0.05</v>
      </c>
      <c r="X15" s="54">
        <v>140381.04</v>
      </c>
      <c r="Y15" s="32">
        <v>0.05</v>
      </c>
      <c r="Z15" s="54">
        <v>143797.70000000001</v>
      </c>
      <c r="AA15" s="32">
        <v>3.8300000000000001E-2</v>
      </c>
      <c r="AB15" s="54">
        <v>148264.28</v>
      </c>
      <c r="AC15" s="32">
        <v>3.4799999999999998E-2</v>
      </c>
    </row>
    <row r="16" spans="1:29">
      <c r="A16" s="35" t="s">
        <v>59</v>
      </c>
      <c r="B16" s="54">
        <v>108869.4</v>
      </c>
      <c r="C16" s="32">
        <v>3.3000000000000002E-2</v>
      </c>
      <c r="D16" s="54">
        <v>112621</v>
      </c>
      <c r="E16" s="32">
        <v>3.3000000000000002E-2</v>
      </c>
      <c r="F16" s="54">
        <v>115675</v>
      </c>
      <c r="G16" s="32">
        <v>3.2000000000000001E-2</v>
      </c>
      <c r="H16" s="54">
        <v>120562</v>
      </c>
      <c r="I16" s="32">
        <v>3.3000000000000002E-2</v>
      </c>
      <c r="J16" s="54">
        <v>128160.9</v>
      </c>
      <c r="K16" s="32">
        <v>3.4000000000000002E-2</v>
      </c>
      <c r="L16" s="54">
        <v>134093.79999999999</v>
      </c>
      <c r="M16" s="32">
        <v>3.5999999999999997E-2</v>
      </c>
      <c r="N16" s="54">
        <v>126674.1</v>
      </c>
      <c r="O16" s="32">
        <v>3.5999999999999997E-2</v>
      </c>
      <c r="P16" s="54">
        <v>139355.70000000001</v>
      </c>
      <c r="Q16" s="32">
        <v>0.04</v>
      </c>
      <c r="R16" s="54">
        <v>145447.22</v>
      </c>
      <c r="S16" s="32">
        <v>0.04</v>
      </c>
      <c r="T16" s="54">
        <v>140646.79999999999</v>
      </c>
      <c r="U16" s="32">
        <v>0.03</v>
      </c>
      <c r="V16" s="65">
        <v>87348.9</v>
      </c>
      <c r="W16" s="66">
        <v>0.03</v>
      </c>
      <c r="X16" s="54">
        <v>129622.61</v>
      </c>
      <c r="Y16" s="32">
        <v>0.04</v>
      </c>
      <c r="Z16" s="54">
        <v>199504.63</v>
      </c>
      <c r="AA16" s="32">
        <v>5.3199999999999997E-2</v>
      </c>
      <c r="AB16" s="54">
        <v>273355.46999999997</v>
      </c>
      <c r="AC16" s="32">
        <v>6.4199999999999993E-2</v>
      </c>
    </row>
    <row r="17" spans="1:29">
      <c r="A17" s="35" t="s">
        <v>60</v>
      </c>
      <c r="B17" s="54">
        <v>111096.2</v>
      </c>
      <c r="C17" s="32">
        <v>3.4000000000000002E-2</v>
      </c>
      <c r="D17" s="54">
        <v>121413</v>
      </c>
      <c r="E17" s="32">
        <v>3.5000000000000003E-2</v>
      </c>
      <c r="F17" s="54">
        <v>123132</v>
      </c>
      <c r="G17" s="32">
        <v>3.4000000000000002E-2</v>
      </c>
      <c r="H17" s="54">
        <v>120800</v>
      </c>
      <c r="I17" s="32">
        <v>3.3000000000000002E-2</v>
      </c>
      <c r="J17" s="54">
        <v>115917.7</v>
      </c>
      <c r="K17" s="32">
        <v>3.1E-2</v>
      </c>
      <c r="L17" s="54">
        <v>104575.8</v>
      </c>
      <c r="M17" s="32">
        <v>2.8000000000000001E-2</v>
      </c>
      <c r="N17" s="54">
        <v>86524.5</v>
      </c>
      <c r="O17" s="32">
        <v>2.5000000000000001E-2</v>
      </c>
      <c r="P17" s="54">
        <v>90566.1</v>
      </c>
      <c r="Q17" s="32">
        <v>0.02</v>
      </c>
      <c r="R17" s="54">
        <v>86404.64</v>
      </c>
      <c r="S17" s="32">
        <v>0.02</v>
      </c>
      <c r="T17" s="54">
        <v>84541.77</v>
      </c>
      <c r="U17" s="32">
        <v>0.02</v>
      </c>
      <c r="V17" s="65">
        <v>35484.76</v>
      </c>
      <c r="W17" s="66">
        <v>0.01</v>
      </c>
      <c r="X17" s="54">
        <v>53070.75</v>
      </c>
      <c r="Y17" s="32">
        <v>0.02</v>
      </c>
      <c r="Z17" s="54">
        <v>73784.039999999994</v>
      </c>
      <c r="AA17" s="32">
        <v>1.9699999999999999E-2</v>
      </c>
      <c r="AB17" s="54">
        <v>80723.56</v>
      </c>
      <c r="AC17" s="32">
        <v>1.9E-2</v>
      </c>
    </row>
    <row r="18" spans="1:29">
      <c r="A18" s="35" t="s">
        <v>27</v>
      </c>
      <c r="B18" s="54">
        <v>48879.3</v>
      </c>
      <c r="C18" s="32">
        <v>1.4999999999999999E-2</v>
      </c>
      <c r="D18" s="54">
        <v>52265</v>
      </c>
      <c r="E18" s="32">
        <v>1.4999999999999999E-2</v>
      </c>
      <c r="F18" s="54">
        <v>55932</v>
      </c>
      <c r="G18" s="32">
        <v>1.6E-2</v>
      </c>
      <c r="H18" s="54">
        <v>57555</v>
      </c>
      <c r="I18" s="32">
        <v>1.6E-2</v>
      </c>
      <c r="J18" s="54">
        <v>57125.7</v>
      </c>
      <c r="K18" s="32">
        <v>1.4999999999999999E-2</v>
      </c>
      <c r="L18" s="54">
        <v>52543.4</v>
      </c>
      <c r="M18" s="32">
        <v>1.4E-2</v>
      </c>
      <c r="N18" s="54">
        <v>42982.6</v>
      </c>
      <c r="O18" s="32">
        <v>1.2E-2</v>
      </c>
      <c r="P18" s="54">
        <v>44547.4</v>
      </c>
      <c r="Q18" s="32">
        <v>0.01</v>
      </c>
      <c r="R18" s="54">
        <v>51547.09</v>
      </c>
      <c r="S18" s="32">
        <v>0.01</v>
      </c>
      <c r="T18" s="54">
        <v>52936.93</v>
      </c>
      <c r="U18" s="32">
        <v>0.01</v>
      </c>
      <c r="V18" s="65">
        <v>21696.73</v>
      </c>
      <c r="W18" s="66">
        <v>0.01</v>
      </c>
      <c r="X18" s="54">
        <v>35861.65</v>
      </c>
      <c r="Y18" s="32">
        <v>0.01</v>
      </c>
      <c r="Z18" s="54">
        <v>55766.65</v>
      </c>
      <c r="AA18" s="32">
        <v>1.49E-2</v>
      </c>
      <c r="AB18" s="54">
        <v>69948.34</v>
      </c>
      <c r="AC18" s="32">
        <v>1.6400000000000001E-2</v>
      </c>
    </row>
    <row r="19" spans="1:29">
      <c r="A19" s="35" t="s">
        <v>28</v>
      </c>
      <c r="B19" s="54">
        <v>59458</v>
      </c>
      <c r="C19" s="32">
        <v>1.7999999999999999E-2</v>
      </c>
      <c r="D19" s="54">
        <v>62923</v>
      </c>
      <c r="E19" s="32">
        <v>1.7999999999999999E-2</v>
      </c>
      <c r="F19" s="54">
        <v>69197</v>
      </c>
      <c r="G19" s="32">
        <v>1.9E-2</v>
      </c>
      <c r="H19" s="54">
        <v>73233</v>
      </c>
      <c r="I19" s="32">
        <v>0.02</v>
      </c>
      <c r="J19" s="54">
        <v>68527.5</v>
      </c>
      <c r="K19" s="32">
        <v>1.7999999999999999E-2</v>
      </c>
      <c r="L19" s="54">
        <v>63338.7</v>
      </c>
      <c r="M19" s="32">
        <v>1.7000000000000001E-2</v>
      </c>
      <c r="N19" s="54">
        <v>45775.7</v>
      </c>
      <c r="O19" s="32">
        <v>1.2999999999999999E-2</v>
      </c>
      <c r="P19" s="54">
        <v>50571.1</v>
      </c>
      <c r="Q19" s="32">
        <v>0.01</v>
      </c>
      <c r="R19" s="54">
        <v>55983.63</v>
      </c>
      <c r="S19" s="32">
        <v>0.01</v>
      </c>
      <c r="T19" s="54">
        <v>50023.06</v>
      </c>
      <c r="U19" s="32">
        <v>0.01</v>
      </c>
      <c r="V19" s="65">
        <v>7297.79</v>
      </c>
      <c r="W19" s="66">
        <v>0</v>
      </c>
      <c r="X19" s="54">
        <v>16566.62</v>
      </c>
      <c r="Y19" s="32">
        <v>0.01</v>
      </c>
      <c r="Z19" s="54">
        <v>60378.95</v>
      </c>
      <c r="AA19" s="32">
        <v>1.61E-2</v>
      </c>
      <c r="AB19" s="54">
        <v>63820.55</v>
      </c>
      <c r="AC19" s="32">
        <v>1.4999999999999999E-2</v>
      </c>
    </row>
    <row r="20" spans="1:29">
      <c r="A20" s="35" t="s">
        <v>71</v>
      </c>
      <c r="B20" s="54">
        <v>40631.699999999997</v>
      </c>
      <c r="C20" s="32">
        <v>1.2E-2</v>
      </c>
      <c r="D20" s="54">
        <v>39681</v>
      </c>
      <c r="E20" s="32">
        <v>1.0999999999999999E-2</v>
      </c>
      <c r="F20" s="54">
        <v>37016</v>
      </c>
      <c r="G20" s="32">
        <v>0.01</v>
      </c>
      <c r="H20" s="54">
        <v>33590</v>
      </c>
      <c r="I20" s="32">
        <v>8.9999999999999993E-3</v>
      </c>
      <c r="J20" s="54">
        <v>32381.7</v>
      </c>
      <c r="K20" s="32">
        <v>8.9999999999999993E-3</v>
      </c>
      <c r="L20" s="54">
        <v>30131.4</v>
      </c>
      <c r="M20" s="32">
        <v>8.0000000000000002E-3</v>
      </c>
      <c r="N20" s="54">
        <v>28663.9</v>
      </c>
      <c r="O20" s="32">
        <v>0.14499999999999999</v>
      </c>
      <c r="P20" s="54">
        <v>31101.5</v>
      </c>
      <c r="Q20" s="32">
        <v>0.01</v>
      </c>
      <c r="R20" s="54">
        <v>32317.66</v>
      </c>
      <c r="S20" s="32">
        <v>0.01</v>
      </c>
      <c r="T20" s="54">
        <v>29866.71</v>
      </c>
      <c r="U20" s="32">
        <v>0.01</v>
      </c>
      <c r="V20" s="65">
        <v>7192.68</v>
      </c>
      <c r="W20" s="66">
        <v>0</v>
      </c>
      <c r="X20" s="54">
        <v>6822.38</v>
      </c>
      <c r="Y20" s="32">
        <v>0</v>
      </c>
      <c r="Z20" s="54">
        <v>9655.39</v>
      </c>
      <c r="AA20" s="32">
        <v>2.5999999999999999E-3</v>
      </c>
      <c r="AB20" s="54">
        <v>20205.990000000002</v>
      </c>
      <c r="AC20" s="32">
        <v>4.7000000000000002E-3</v>
      </c>
    </row>
    <row r="21" spans="1:29">
      <c r="A21" s="35" t="s">
        <v>61</v>
      </c>
      <c r="B21" s="54">
        <v>74585.899999999994</v>
      </c>
      <c r="C21" s="32">
        <v>2.3E-2</v>
      </c>
      <c r="D21" s="54">
        <v>71947</v>
      </c>
      <c r="E21" s="32">
        <v>2.1000000000000001E-2</v>
      </c>
      <c r="F21" s="54">
        <v>72433</v>
      </c>
      <c r="G21" s="32">
        <v>0.02</v>
      </c>
      <c r="H21" s="54">
        <v>52045</v>
      </c>
      <c r="I21" s="32">
        <v>1.4E-2</v>
      </c>
      <c r="J21" s="54">
        <v>3163.2</v>
      </c>
      <c r="K21" s="32">
        <v>1E-3</v>
      </c>
      <c r="L21" s="54">
        <v>0</v>
      </c>
      <c r="M21" s="32">
        <v>0</v>
      </c>
      <c r="N21" s="54">
        <v>0</v>
      </c>
      <c r="O21" s="32">
        <v>0</v>
      </c>
      <c r="P21" s="54">
        <v>0</v>
      </c>
      <c r="Q21" s="32">
        <v>0</v>
      </c>
      <c r="R21" s="54">
        <v>0</v>
      </c>
      <c r="S21" s="32">
        <v>0</v>
      </c>
      <c r="T21" s="54">
        <v>0</v>
      </c>
      <c r="U21" s="32">
        <v>0</v>
      </c>
      <c r="V21" s="65">
        <v>0</v>
      </c>
      <c r="W21" s="66">
        <v>0</v>
      </c>
      <c r="X21" s="54">
        <v>0</v>
      </c>
      <c r="Y21" s="32">
        <v>0</v>
      </c>
      <c r="Z21" s="54">
        <v>0</v>
      </c>
      <c r="AA21" s="32">
        <v>0</v>
      </c>
      <c r="AB21" s="54">
        <v>0</v>
      </c>
      <c r="AC21" s="32">
        <v>0</v>
      </c>
    </row>
    <row r="22" spans="1:29">
      <c r="A22" s="35" t="s">
        <v>63</v>
      </c>
      <c r="B22" s="54">
        <v>225202.9</v>
      </c>
      <c r="C22" s="32">
        <v>6.8000000000000005E-2</v>
      </c>
      <c r="D22" s="54">
        <v>238247</v>
      </c>
      <c r="E22" s="32">
        <v>6.9000000000000006E-2</v>
      </c>
      <c r="F22" s="54">
        <v>242770.6</v>
      </c>
      <c r="G22" s="32">
        <v>6.8000000000000005E-2</v>
      </c>
      <c r="H22" s="54">
        <v>212803</v>
      </c>
      <c r="I22" s="32">
        <v>5.8000000000000003E-2</v>
      </c>
      <c r="J22" s="54">
        <v>207825.7</v>
      </c>
      <c r="K22" s="32">
        <v>5.5E-2</v>
      </c>
      <c r="L22" s="54">
        <v>196705.2</v>
      </c>
      <c r="M22" s="32">
        <v>5.2999999999999999E-2</v>
      </c>
      <c r="N22" s="54">
        <v>198357.9</v>
      </c>
      <c r="O22" s="32">
        <v>5.6000000000000001E-2</v>
      </c>
      <c r="P22" s="54">
        <v>189557.08374053575</v>
      </c>
      <c r="Q22" s="32">
        <v>0.05</v>
      </c>
      <c r="R22" s="54">
        <v>193961.81</v>
      </c>
      <c r="S22" s="32">
        <v>0.05</v>
      </c>
      <c r="T22" s="54">
        <v>206105.52</v>
      </c>
      <c r="U22" s="32">
        <v>0.05</v>
      </c>
      <c r="V22" s="65">
        <v>170460.56</v>
      </c>
      <c r="W22" s="66">
        <v>0.06</v>
      </c>
      <c r="X22" s="65">
        <v>221787.19</v>
      </c>
      <c r="Y22" s="32">
        <v>7.0000000000000007E-2</v>
      </c>
      <c r="Z22" s="54">
        <v>274821.12</v>
      </c>
      <c r="AA22" s="32">
        <v>7.3200000000000001E-2</v>
      </c>
      <c r="AB22" s="54">
        <v>316280</v>
      </c>
      <c r="AC22" s="32">
        <v>7.4300000000000005E-2</v>
      </c>
    </row>
    <row r="23" spans="1:29">
      <c r="A23" s="35" t="s">
        <v>64</v>
      </c>
      <c r="B23" s="49">
        <v>3304409.4</v>
      </c>
      <c r="C23" s="33">
        <v>1</v>
      </c>
      <c r="D23" s="49">
        <v>3459414</v>
      </c>
      <c r="E23" s="33">
        <v>1</v>
      </c>
      <c r="F23" s="60">
        <v>3596487</v>
      </c>
      <c r="G23" s="33">
        <v>1</v>
      </c>
      <c r="H23" s="60">
        <v>3693427</v>
      </c>
      <c r="I23" s="33">
        <v>1</v>
      </c>
      <c r="J23" s="60">
        <v>3769225.7</v>
      </c>
      <c r="K23" s="33">
        <v>1</v>
      </c>
      <c r="L23" s="34">
        <v>3719725</v>
      </c>
      <c r="M23" s="33">
        <v>1</v>
      </c>
      <c r="N23" s="34">
        <v>3525818.2</v>
      </c>
      <c r="O23" s="33">
        <v>1</v>
      </c>
      <c r="P23" s="34">
        <v>3802007.9495766317</v>
      </c>
      <c r="Q23" s="33">
        <v>1</v>
      </c>
      <c r="R23" s="34">
        <v>3959546.55</v>
      </c>
      <c r="S23" s="33">
        <v>1</v>
      </c>
      <c r="T23" s="34">
        <v>4038514.95</v>
      </c>
      <c r="U23" s="33">
        <v>1</v>
      </c>
      <c r="V23" s="67">
        <v>2775003.92</v>
      </c>
      <c r="W23" s="68">
        <v>1</v>
      </c>
      <c r="X23" s="67">
        <v>3071451.69</v>
      </c>
      <c r="Y23" s="33">
        <v>1</v>
      </c>
      <c r="Z23" s="34">
        <v>3753266.87</v>
      </c>
      <c r="AA23" s="33">
        <v>1</v>
      </c>
      <c r="AB23" s="34">
        <v>4256516.75</v>
      </c>
      <c r="AC23" s="33">
        <v>1</v>
      </c>
    </row>
    <row r="24" spans="1:29" ht="12.75" customHeight="1">
      <c r="A24" s="2" t="s">
        <v>65</v>
      </c>
      <c r="B24" s="19"/>
      <c r="D24" s="61"/>
      <c r="F24" s="61"/>
      <c r="H24" s="61"/>
      <c r="J24" s="61"/>
      <c r="L24" s="61"/>
      <c r="N24" s="61"/>
      <c r="P24" s="61"/>
      <c r="R24" s="61"/>
      <c r="T24" s="61"/>
      <c r="V24" s="61"/>
      <c r="X24" s="78"/>
    </row>
    <row r="25" spans="1:29" ht="67.5" customHeight="1">
      <c r="A25" s="36" t="s">
        <v>66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83"/>
      <c r="AB25" s="83"/>
      <c r="AC25" s="83"/>
    </row>
    <row r="26" spans="1:29">
      <c r="A26" s="63" t="s">
        <v>70</v>
      </c>
      <c r="B26" s="64"/>
      <c r="D26" s="64"/>
      <c r="F26" s="64"/>
      <c r="H26" s="64"/>
      <c r="J26" s="64"/>
      <c r="L26" s="64"/>
      <c r="N26" s="19"/>
      <c r="P26" s="19"/>
      <c r="R26" s="19"/>
      <c r="T26" s="19"/>
      <c r="V26" s="62"/>
      <c r="W26" s="62"/>
      <c r="X26" s="62"/>
      <c r="Y26" s="62"/>
      <c r="Z26" s="62"/>
      <c r="AA26" s="83"/>
      <c r="AB26" s="83"/>
      <c r="AC26" s="83"/>
    </row>
    <row r="27" spans="1:29" ht="12" customHeight="1">
      <c r="A27" s="2" t="s">
        <v>53</v>
      </c>
      <c r="V27" s="62"/>
      <c r="W27" s="62"/>
      <c r="X27" s="62"/>
      <c r="Y27" s="62"/>
      <c r="Z27" s="62"/>
      <c r="AA27" s="83"/>
      <c r="AB27" s="83"/>
      <c r="AC27" s="83"/>
    </row>
    <row r="28" spans="1:29" ht="12" customHeight="1">
      <c r="A28" s="2"/>
      <c r="V28" s="62"/>
      <c r="W28" s="62"/>
      <c r="X28" s="62"/>
      <c r="Y28" s="62"/>
      <c r="Z28" s="62"/>
      <c r="AA28" s="83"/>
      <c r="AB28" s="83"/>
      <c r="AC28" s="83"/>
    </row>
    <row r="29" spans="1:29">
      <c r="V29" s="62"/>
      <c r="W29" s="62"/>
      <c r="X29" s="62"/>
      <c r="Y29" s="62"/>
      <c r="Z29" s="62"/>
      <c r="AA29" s="83"/>
      <c r="AB29" s="83"/>
      <c r="AC29" s="83"/>
    </row>
    <row r="30" spans="1:29">
      <c r="V30" s="62"/>
      <c r="W30" s="62"/>
      <c r="X30" s="62"/>
      <c r="Y30" s="62"/>
      <c r="Z30" s="62"/>
      <c r="AA30" s="83"/>
      <c r="AB30" s="83"/>
      <c r="AC30" s="83"/>
    </row>
    <row r="31" spans="1:29">
      <c r="V31" s="62"/>
      <c r="W31" s="62"/>
      <c r="X31" s="62"/>
      <c r="Y31" s="62"/>
      <c r="Z31" s="62"/>
      <c r="AA31" s="83"/>
      <c r="AB31" s="83"/>
      <c r="AC31" s="83"/>
    </row>
    <row r="32" spans="1:29">
      <c r="V32" s="62"/>
      <c r="W32" s="62"/>
      <c r="X32" s="62"/>
      <c r="Y32" s="62"/>
      <c r="Z32" s="62"/>
      <c r="AA32" s="83"/>
      <c r="AB32" s="83"/>
      <c r="AC32" s="83"/>
    </row>
    <row r="33" spans="2:29">
      <c r="V33" s="62"/>
      <c r="W33" s="62"/>
      <c r="X33" s="62"/>
      <c r="Y33" s="62"/>
      <c r="Z33" s="62"/>
      <c r="AA33" s="83"/>
      <c r="AB33" s="83"/>
      <c r="AC33" s="83"/>
    </row>
    <row r="34" spans="2:29">
      <c r="C34"/>
      <c r="E34"/>
      <c r="G34"/>
      <c r="I34"/>
      <c r="K34"/>
      <c r="M34"/>
      <c r="O34"/>
      <c r="V34" s="62"/>
      <c r="W34" s="62"/>
      <c r="X34" s="62"/>
      <c r="Y34" s="62"/>
      <c r="Z34" s="62"/>
      <c r="AA34" s="83"/>
      <c r="AB34" s="83"/>
      <c r="AC34" s="83"/>
    </row>
    <row r="35" spans="2:29">
      <c r="C35"/>
      <c r="E35"/>
      <c r="G35"/>
      <c r="I35"/>
      <c r="K35"/>
      <c r="M35"/>
      <c r="O35"/>
      <c r="V35" s="62"/>
      <c r="W35" s="62"/>
      <c r="X35" s="62"/>
      <c r="Y35" s="62"/>
      <c r="Z35" s="62"/>
      <c r="AA35" s="83"/>
      <c r="AB35" s="83"/>
      <c r="AC35" s="83"/>
    </row>
    <row r="36" spans="2:29">
      <c r="C36"/>
      <c r="E36"/>
      <c r="G36"/>
      <c r="I36"/>
      <c r="K36"/>
      <c r="M36"/>
      <c r="O36"/>
      <c r="V36" s="62"/>
      <c r="W36" s="62"/>
      <c r="X36" s="62"/>
      <c r="Y36" s="62"/>
      <c r="Z36" s="62"/>
      <c r="AA36" s="83"/>
      <c r="AB36" s="83"/>
      <c r="AC36" s="83"/>
    </row>
    <row r="37" spans="2:29">
      <c r="C37"/>
      <c r="E37"/>
      <c r="G37"/>
      <c r="I37"/>
      <c r="K37"/>
      <c r="M37"/>
      <c r="O37"/>
      <c r="V37" s="62"/>
      <c r="W37" s="62"/>
      <c r="X37" s="62"/>
      <c r="Y37" s="62"/>
      <c r="Z37" s="62"/>
      <c r="AA37" s="83"/>
      <c r="AB37" s="83"/>
      <c r="AC37" s="83"/>
    </row>
    <row r="38" spans="2:29">
      <c r="B38" s="19"/>
      <c r="V38" s="62"/>
      <c r="W38" s="62"/>
      <c r="X38" s="62"/>
      <c r="Y38" s="62"/>
      <c r="Z38" s="62"/>
      <c r="AA38" s="83"/>
      <c r="AB38" s="83"/>
      <c r="AC38" s="83"/>
    </row>
    <row r="39" spans="2:29">
      <c r="B39" s="19"/>
      <c r="V39" s="62"/>
      <c r="W39" s="62"/>
      <c r="X39" s="62"/>
      <c r="Y39" s="62"/>
      <c r="Z39" s="62"/>
      <c r="AA39" s="62"/>
      <c r="AB39" s="62"/>
      <c r="AC39" s="62"/>
    </row>
    <row r="40" spans="2:29">
      <c r="B40" s="19"/>
    </row>
  </sheetData>
  <mergeCells count="14">
    <mergeCell ref="AB7:AC7"/>
    <mergeCell ref="Z7:AA7"/>
    <mergeCell ref="V7:W7"/>
    <mergeCell ref="X7:Y7"/>
    <mergeCell ref="B7:C7"/>
    <mergeCell ref="D7:E7"/>
    <mergeCell ref="F7:G7"/>
    <mergeCell ref="H7:I7"/>
    <mergeCell ref="J7:K7"/>
    <mergeCell ref="T7:U7"/>
    <mergeCell ref="R7:S7"/>
    <mergeCell ref="P7:Q7"/>
    <mergeCell ref="L7:M7"/>
    <mergeCell ref="N7:O7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7620</xdr:rowOff>
              </from>
              <to>
                <xdr:col>0</xdr:col>
                <xdr:colOff>1722120</xdr:colOff>
                <xdr:row>3</xdr:row>
                <xdr:rowOff>160020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4CCA1344597149B513EDDA40BCE4B0" ma:contentTypeVersion="1" ma:contentTypeDescription="Crée un document." ma:contentTypeScope="" ma:versionID="9770c97b7ff5aebbeef638146515f27e">
  <xsd:schema xmlns:xsd="http://www.w3.org/2001/XMLSchema" xmlns:xs="http://www.w3.org/2001/XMLSchema" xmlns:p="http://schemas.microsoft.com/office/2006/metadata/properties" xmlns:ns2="947299ca-6449-452e-ab68-0f888173740d" targetNamespace="http://schemas.microsoft.com/office/2006/metadata/properties" ma:root="true" ma:fieldsID="f3b9151f0954862aba6a0e4d579ade5e" ns2:_="">
    <xsd:import namespace="947299ca-6449-452e-ab68-0f888173740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299ca-6449-452e-ab68-0f888173740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47299ca-6449-452e-ab68-0f888173740d">1261-587970937-3498</_dlc_DocId>
    <_dlc_DocIdUrl xmlns="947299ca-6449-452e-ab68-0f888173740d">
      <Url>https://ged.iledefrance-mobilites.fr/direction/1261/006/_layouts/15/DocIdRedir.aspx?ID=1261-587970937-3498</Url>
      <Description>1261-587970937-3498</Description>
    </_dlc_DocIdUrl>
  </documentManagement>
</p:properties>
</file>

<file path=customXml/itemProps1.xml><?xml version="1.0" encoding="utf-8"?>
<ds:datastoreItem xmlns:ds="http://schemas.openxmlformats.org/officeDocument/2006/customXml" ds:itemID="{1C1842FD-5AE1-4587-8BD8-B34432AA26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445A4E-E74C-4C32-916B-949B74C5564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2329673-AED0-4919-A407-58073035B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7299ca-6449-452e-ab68-0f88817374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6779B16-709C-418D-BF2C-8442ADE81A49}">
  <ds:schemaRefs>
    <ds:schemaRef ds:uri="http://purl.org/dc/dcmitype/"/>
    <ds:schemaRef ds:uri="http://purl.org/dc/elements/1.1/"/>
    <ds:schemaRef ds:uri="947299ca-6449-452e-ab68-0f888173740d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Sommaire</vt:lpstr>
      <vt:lpstr>Préambule</vt:lpstr>
      <vt:lpstr>1-ventes</vt:lpstr>
      <vt:lpstr>2-recettes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2006-09-12T15:06:44Z</dcterms:created>
  <dcterms:modified xsi:type="dcterms:W3CDTF">2024-11-07T09:04:09Z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32e19a44-c115-435c-b46e-d8e18951f8aa</vt:lpwstr>
  </property>
  <property fmtid="{D5CDD505-2E9C-101B-9397-08002B2CF9AE}" pid="3" name="ContentTypeId">
    <vt:lpwstr>0x010100764CCA1344597149B513EDDA40BCE4B0</vt:lpwstr>
  </property>
  <property fmtid="{D5CDD505-2E9C-101B-9397-08002B2CF9AE}" pid="4" name="MSIP_Label_c52c58dd-e63b-40f1-b1c5-7af95e47d410_Enabled">
    <vt:lpwstr>true</vt:lpwstr>
  </property>
  <property fmtid="{D5CDD505-2E9C-101B-9397-08002B2CF9AE}" pid="5" name="MSIP_Label_c52c58dd-e63b-40f1-b1c5-7af95e47d410_SetDate">
    <vt:lpwstr>2024-03-29T14:12:47Z</vt:lpwstr>
  </property>
  <property fmtid="{D5CDD505-2E9C-101B-9397-08002B2CF9AE}" pid="6" name="MSIP_Label_c52c58dd-e63b-40f1-b1c5-7af95e47d410_Method">
    <vt:lpwstr>Standard</vt:lpwstr>
  </property>
  <property fmtid="{D5CDD505-2E9C-101B-9397-08002B2CF9AE}" pid="7" name="MSIP_Label_c52c58dd-e63b-40f1-b1c5-7af95e47d410_Name">
    <vt:lpwstr>C1 - Standard</vt:lpwstr>
  </property>
  <property fmtid="{D5CDD505-2E9C-101B-9397-08002B2CF9AE}" pid="8" name="MSIP_Label_c52c58dd-e63b-40f1-b1c5-7af95e47d410_SiteId">
    <vt:lpwstr>7dce31e1-0e64-442b-9c26-4c8cc8af1fb1</vt:lpwstr>
  </property>
  <property fmtid="{D5CDD505-2E9C-101B-9397-08002B2CF9AE}" pid="9" name="MSIP_Label_c52c58dd-e63b-40f1-b1c5-7af95e47d410_ActionId">
    <vt:lpwstr>3f0a0afa-08c5-4a0f-9059-83c3cc21cbb7</vt:lpwstr>
  </property>
  <property fmtid="{D5CDD505-2E9C-101B-9397-08002B2CF9AE}" pid="10" name="MSIP_Label_c52c58dd-e63b-40f1-b1c5-7af95e47d410_ContentBits">
    <vt:lpwstr>0</vt:lpwstr>
  </property>
</Properties>
</file>